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autoCompressPictures="0"/>
  <mc:AlternateContent xmlns:mc="http://schemas.openxmlformats.org/markup-compatibility/2006">
    <mc:Choice Requires="x15">
      <x15ac:absPath xmlns:x15ac="http://schemas.microsoft.com/office/spreadsheetml/2010/11/ac" url="/Users/soniamartins/Dropbox (Freedom Fund)/Freedom Fund shared folder/Hotspots/Ethiopia/7. PEMS/4. Programme Management/Request for Proposals/Safer migration/Version to be edited by Chris 10082020/Final docs as of 14082020/"/>
    </mc:Choice>
  </mc:AlternateContent>
  <xr:revisionPtr revIDLastSave="0" documentId="8_{82227694-2D75-4C46-ADBD-C852C96BF1D9}" xr6:coauthVersionLast="45" xr6:coauthVersionMax="45" xr10:uidLastSave="{00000000-0000-0000-0000-000000000000}"/>
  <bookViews>
    <workbookView xWindow="0" yWindow="460" windowWidth="33600" windowHeight="18940" activeTab="2" xr2:uid="{00000000-000D-0000-FFFF-FFFF00000000}"/>
  </bookViews>
  <sheets>
    <sheet name="Instructions" sheetId="4" r:id="rId1"/>
    <sheet name="Budget Summary" sheetId="5" r:id="rId2"/>
    <sheet name="Master Budget" sheetId="2" r:id="rId3"/>
    <sheet name="Budget Narrative" sheetId="3" r:id="rId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H209" i="2" l="1"/>
  <c r="AG209" i="2"/>
  <c r="AF209" i="2"/>
  <c r="AC209" i="2"/>
  <c r="AB209" i="2"/>
  <c r="AA209" i="2"/>
  <c r="T209" i="2"/>
  <c r="S209" i="2"/>
  <c r="R209" i="2"/>
  <c r="K209" i="2"/>
  <c r="J209" i="2"/>
  <c r="I209" i="2"/>
  <c r="AB207" i="2"/>
  <c r="T207" i="2"/>
  <c r="L207" i="2"/>
  <c r="AH206" i="2"/>
  <c r="AG206" i="2"/>
  <c r="AB206" i="2"/>
  <c r="T206" i="2"/>
  <c r="R206" i="2"/>
  <c r="L206" i="2"/>
  <c r="J206" i="2"/>
  <c r="I206" i="2"/>
  <c r="AH205" i="2"/>
  <c r="AG205" i="2"/>
  <c r="AF205" i="2"/>
  <c r="AD205" i="2"/>
  <c r="AC205" i="2"/>
  <c r="AB205" i="2"/>
  <c r="AA205" i="2"/>
  <c r="U205" i="2"/>
  <c r="T205" i="2"/>
  <c r="S205" i="2"/>
  <c r="R205" i="2"/>
  <c r="L205" i="2"/>
  <c r="K205" i="2"/>
  <c r="J205" i="2"/>
  <c r="I205" i="2"/>
  <c r="AH204" i="2"/>
  <c r="AH207" i="2" s="1"/>
  <c r="AG204" i="2"/>
  <c r="AG207" i="2" s="1"/>
  <c r="AF204" i="2"/>
  <c r="AF206" i="2" s="1"/>
  <c r="AD204" i="2"/>
  <c r="AD206" i="2" s="1"/>
  <c r="AC204" i="2"/>
  <c r="AC206" i="2" s="1"/>
  <c r="AB204" i="2"/>
  <c r="AA204" i="2"/>
  <c r="AA206" i="2" s="1"/>
  <c r="AA207" i="2" s="1"/>
  <c r="U204" i="2"/>
  <c r="U206" i="2" s="1"/>
  <c r="T204" i="2"/>
  <c r="S204" i="2"/>
  <c r="S206" i="2" s="1"/>
  <c r="S207" i="2" s="1"/>
  <c r="R204" i="2"/>
  <c r="R207" i="2" s="1"/>
  <c r="L204" i="2"/>
  <c r="K204" i="2"/>
  <c r="K206" i="2" s="1"/>
  <c r="K207" i="2" s="1"/>
  <c r="J204" i="2"/>
  <c r="J207" i="2" s="1"/>
  <c r="I204" i="2"/>
  <c r="I207" i="2" s="1"/>
  <c r="AB136" i="2"/>
  <c r="Z136" i="2"/>
  <c r="AA136" i="2" s="1"/>
  <c r="AC136" i="2" s="1"/>
  <c r="Y136" i="2"/>
  <c r="X136" i="2"/>
  <c r="W136" i="2"/>
  <c r="V136" i="2"/>
  <c r="S136" i="2"/>
  <c r="Q136" i="2"/>
  <c r="R136" i="2" s="1"/>
  <c r="T136" i="2" s="1"/>
  <c r="P136" i="2"/>
  <c r="O136" i="2"/>
  <c r="N136" i="2"/>
  <c r="M136" i="2"/>
  <c r="J136" i="2"/>
  <c r="H136" i="2"/>
  <c r="G136" i="2"/>
  <c r="F136" i="2"/>
  <c r="E136" i="2"/>
  <c r="D136" i="2"/>
  <c r="AB121" i="2"/>
  <c r="Z121" i="2"/>
  <c r="AA121" i="2" s="1"/>
  <c r="AC121" i="2" s="1"/>
  <c r="Y121" i="2"/>
  <c r="X121" i="2"/>
  <c r="W121" i="2"/>
  <c r="V121" i="2"/>
  <c r="S121" i="2"/>
  <c r="Q121" i="2"/>
  <c r="R121" i="2" s="1"/>
  <c r="T121" i="2" s="1"/>
  <c r="P121" i="2"/>
  <c r="O121" i="2"/>
  <c r="N121" i="2"/>
  <c r="M121" i="2"/>
  <c r="J121" i="2"/>
  <c r="H121" i="2"/>
  <c r="G121" i="2"/>
  <c r="F121" i="2"/>
  <c r="E121" i="2"/>
  <c r="D121" i="2"/>
  <c r="AB106" i="2"/>
  <c r="Z106" i="2"/>
  <c r="AA106" i="2" s="1"/>
  <c r="AC106" i="2" s="1"/>
  <c r="Y106" i="2"/>
  <c r="X106" i="2"/>
  <c r="W106" i="2"/>
  <c r="V106" i="2"/>
  <c r="S106" i="2"/>
  <c r="Q106" i="2"/>
  <c r="R106" i="2" s="1"/>
  <c r="T106" i="2" s="1"/>
  <c r="P106" i="2"/>
  <c r="O106" i="2"/>
  <c r="N106" i="2"/>
  <c r="M106" i="2"/>
  <c r="J106" i="2"/>
  <c r="H106" i="2"/>
  <c r="G106" i="2"/>
  <c r="F106" i="2"/>
  <c r="E106" i="2"/>
  <c r="D106" i="2"/>
  <c r="AB92" i="2"/>
  <c r="Z92" i="2"/>
  <c r="AA92" i="2" s="1"/>
  <c r="AC92" i="2" s="1"/>
  <c r="Y92" i="2"/>
  <c r="X92" i="2"/>
  <c r="W92" i="2"/>
  <c r="V92" i="2"/>
  <c r="S92" i="2"/>
  <c r="Q92" i="2"/>
  <c r="R92" i="2" s="1"/>
  <c r="T92" i="2" s="1"/>
  <c r="P92" i="2"/>
  <c r="O92" i="2"/>
  <c r="N92" i="2"/>
  <c r="M92" i="2"/>
  <c r="J92" i="2"/>
  <c r="H92" i="2"/>
  <c r="G92" i="2"/>
  <c r="F92" i="2"/>
  <c r="E92" i="2"/>
  <c r="D92" i="2"/>
  <c r="AB70" i="2"/>
  <c r="Z70" i="2"/>
  <c r="AA70" i="2" s="1"/>
  <c r="AC70" i="2" s="1"/>
  <c r="Y70" i="2"/>
  <c r="X70" i="2"/>
  <c r="W70" i="2"/>
  <c r="V70" i="2"/>
  <c r="S70" i="2"/>
  <c r="Q70" i="2"/>
  <c r="R70" i="2" s="1"/>
  <c r="T70" i="2" s="1"/>
  <c r="P70" i="2"/>
  <c r="O70" i="2"/>
  <c r="N70" i="2"/>
  <c r="M70" i="2"/>
  <c r="J70" i="2"/>
  <c r="H70" i="2"/>
  <c r="G70" i="2"/>
  <c r="F70" i="2"/>
  <c r="E70" i="2"/>
  <c r="D70" i="2"/>
  <c r="AB50" i="2"/>
  <c r="Z50" i="2"/>
  <c r="AA50" i="2" s="1"/>
  <c r="AC50" i="2" s="1"/>
  <c r="Y50" i="2"/>
  <c r="X50" i="2"/>
  <c r="W50" i="2"/>
  <c r="V50" i="2"/>
  <c r="S50" i="2"/>
  <c r="Q50" i="2"/>
  <c r="R50" i="2" s="1"/>
  <c r="T50" i="2" s="1"/>
  <c r="P50" i="2"/>
  <c r="O50" i="2"/>
  <c r="N50" i="2"/>
  <c r="M50" i="2"/>
  <c r="J50" i="2"/>
  <c r="H50" i="2"/>
  <c r="G50" i="2"/>
  <c r="F50" i="2"/>
  <c r="E50" i="2"/>
  <c r="D50" i="2"/>
  <c r="AB30" i="2"/>
  <c r="Z30" i="2"/>
  <c r="AA30" i="2" s="1"/>
  <c r="AC30" i="2" s="1"/>
  <c r="Y30" i="2"/>
  <c r="X30" i="2"/>
  <c r="W30" i="2"/>
  <c r="V30" i="2"/>
  <c r="S30" i="2"/>
  <c r="R30" i="2"/>
  <c r="T30" i="2" s="1"/>
  <c r="Q30" i="2"/>
  <c r="P30" i="2"/>
  <c r="O30" i="2"/>
  <c r="N30" i="2"/>
  <c r="M30" i="2"/>
  <c r="J30" i="2"/>
  <c r="H30" i="2"/>
  <c r="G30" i="2"/>
  <c r="F30" i="2"/>
  <c r="E30" i="2"/>
  <c r="D30" i="2"/>
  <c r="Z135" i="2"/>
  <c r="AA135" i="2" s="1"/>
  <c r="Y135" i="2"/>
  <c r="X135" i="2"/>
  <c r="W135" i="2"/>
  <c r="V135" i="2"/>
  <c r="Q135" i="2"/>
  <c r="R135" i="2" s="1"/>
  <c r="P135" i="2"/>
  <c r="O135" i="2"/>
  <c r="N135" i="2"/>
  <c r="M135" i="2"/>
  <c r="H135" i="2"/>
  <c r="G135" i="2"/>
  <c r="F135" i="2"/>
  <c r="E135" i="2"/>
  <c r="D135" i="2"/>
  <c r="AB129" i="2"/>
  <c r="AB135" i="2" s="1"/>
  <c r="Z129" i="2"/>
  <c r="AA129" i="2" s="1"/>
  <c r="Y129" i="2"/>
  <c r="X129" i="2"/>
  <c r="W129" i="2"/>
  <c r="V129" i="2"/>
  <c r="S129" i="2"/>
  <c r="S135" i="2" s="1"/>
  <c r="Q129" i="2"/>
  <c r="R129" i="2" s="1"/>
  <c r="T129" i="2" s="1"/>
  <c r="P129" i="2"/>
  <c r="O129" i="2"/>
  <c r="N129" i="2"/>
  <c r="M129" i="2"/>
  <c r="H129" i="2"/>
  <c r="G129" i="2"/>
  <c r="F129" i="2"/>
  <c r="E129" i="2"/>
  <c r="D129" i="2"/>
  <c r="AB120" i="2"/>
  <c r="Z120" i="2"/>
  <c r="AA120" i="2" s="1"/>
  <c r="AC120" i="2" s="1"/>
  <c r="Y120" i="2"/>
  <c r="X120" i="2"/>
  <c r="W120" i="2"/>
  <c r="V120" i="2"/>
  <c r="S120" i="2"/>
  <c r="Q120" i="2"/>
  <c r="R120" i="2" s="1"/>
  <c r="T120" i="2" s="1"/>
  <c r="P120" i="2"/>
  <c r="O120" i="2"/>
  <c r="N120" i="2"/>
  <c r="M120" i="2"/>
  <c r="H120" i="2"/>
  <c r="G120" i="2"/>
  <c r="F120" i="2"/>
  <c r="E120" i="2"/>
  <c r="D120" i="2"/>
  <c r="AB115" i="2"/>
  <c r="Z115" i="2"/>
  <c r="AA115" i="2" s="1"/>
  <c r="AC115" i="2" s="1"/>
  <c r="Y115" i="2"/>
  <c r="X115" i="2"/>
  <c r="W115" i="2"/>
  <c r="V115" i="2"/>
  <c r="S115" i="2"/>
  <c r="Q115" i="2"/>
  <c r="P115" i="2"/>
  <c r="O115" i="2"/>
  <c r="N115" i="2"/>
  <c r="M115" i="2"/>
  <c r="J115" i="2"/>
  <c r="H115" i="2"/>
  <c r="G115" i="2"/>
  <c r="F115" i="2"/>
  <c r="E115" i="2"/>
  <c r="D115" i="2"/>
  <c r="AB105" i="2"/>
  <c r="Z105" i="2"/>
  <c r="AA105" i="2" s="1"/>
  <c r="AC105" i="2" s="1"/>
  <c r="Y105" i="2"/>
  <c r="X105" i="2"/>
  <c r="W105" i="2"/>
  <c r="V105" i="2"/>
  <c r="S105" i="2"/>
  <c r="Q105" i="2"/>
  <c r="R105" i="2" s="1"/>
  <c r="T105" i="2" s="1"/>
  <c r="P105" i="2"/>
  <c r="O105" i="2"/>
  <c r="N105" i="2"/>
  <c r="M105" i="2"/>
  <c r="J105" i="2"/>
  <c r="H105" i="2"/>
  <c r="G105" i="2"/>
  <c r="F105" i="2"/>
  <c r="E105" i="2"/>
  <c r="D105" i="2"/>
  <c r="AB100" i="2"/>
  <c r="Z100" i="2"/>
  <c r="AA100" i="2" s="1"/>
  <c r="AC100" i="2" s="1"/>
  <c r="Y100" i="2"/>
  <c r="X100" i="2"/>
  <c r="W100" i="2"/>
  <c r="V100" i="2"/>
  <c r="S100" i="2"/>
  <c r="R100" i="2"/>
  <c r="T100" i="2" s="1"/>
  <c r="Q100" i="2"/>
  <c r="P100" i="2"/>
  <c r="O100" i="2"/>
  <c r="N100" i="2"/>
  <c r="M100" i="2"/>
  <c r="J100" i="2"/>
  <c r="H100" i="2"/>
  <c r="G100" i="2"/>
  <c r="F100" i="2"/>
  <c r="E100" i="2"/>
  <c r="D100" i="2"/>
  <c r="AB91" i="2"/>
  <c r="Z91" i="2"/>
  <c r="AA91" i="2" s="1"/>
  <c r="AC91" i="2" s="1"/>
  <c r="Y91" i="2"/>
  <c r="X91" i="2"/>
  <c r="W91" i="2"/>
  <c r="V91" i="2"/>
  <c r="S91" i="2"/>
  <c r="Q91" i="2"/>
  <c r="R91" i="2" s="1"/>
  <c r="T91" i="2" s="1"/>
  <c r="P91" i="2"/>
  <c r="O91" i="2"/>
  <c r="N91" i="2"/>
  <c r="M91" i="2"/>
  <c r="J91" i="2"/>
  <c r="H91" i="2"/>
  <c r="G91" i="2"/>
  <c r="F91" i="2"/>
  <c r="E91" i="2"/>
  <c r="D91" i="2"/>
  <c r="AE86" i="2"/>
  <c r="AF86" i="2"/>
  <c r="AG86" i="2"/>
  <c r="AH86" i="2"/>
  <c r="AB86" i="2"/>
  <c r="Z86" i="2"/>
  <c r="AA86" i="2" s="1"/>
  <c r="AC86" i="2" s="1"/>
  <c r="Y86" i="2"/>
  <c r="X86" i="2"/>
  <c r="W86" i="2"/>
  <c r="V86" i="2"/>
  <c r="S86" i="2"/>
  <c r="Q86" i="2"/>
  <c r="R86" i="2" s="1"/>
  <c r="T86" i="2" s="1"/>
  <c r="P86" i="2"/>
  <c r="O86" i="2"/>
  <c r="N86" i="2"/>
  <c r="M86" i="2"/>
  <c r="J86" i="2"/>
  <c r="H86" i="2"/>
  <c r="G86" i="2"/>
  <c r="F86" i="2"/>
  <c r="E86" i="2"/>
  <c r="D86" i="2"/>
  <c r="AB69" i="2"/>
  <c r="Z69" i="2"/>
  <c r="AA69" i="2" s="1"/>
  <c r="AC69" i="2" s="1"/>
  <c r="Y69" i="2"/>
  <c r="X69" i="2"/>
  <c r="W69" i="2"/>
  <c r="V69" i="2"/>
  <c r="S69" i="2"/>
  <c r="Q69" i="2"/>
  <c r="R69" i="2" s="1"/>
  <c r="T69" i="2" s="1"/>
  <c r="P69" i="2"/>
  <c r="O69" i="2"/>
  <c r="N69" i="2"/>
  <c r="M69" i="2"/>
  <c r="J69" i="2"/>
  <c r="H69" i="2"/>
  <c r="G69" i="2"/>
  <c r="F69" i="2"/>
  <c r="E69" i="2"/>
  <c r="D69" i="2"/>
  <c r="AB62" i="2"/>
  <c r="Z62" i="2"/>
  <c r="AA62" i="2" s="1"/>
  <c r="AC62" i="2" s="1"/>
  <c r="Y62" i="2"/>
  <c r="X62" i="2"/>
  <c r="W62" i="2"/>
  <c r="V62" i="2"/>
  <c r="S62" i="2"/>
  <c r="Q62" i="2"/>
  <c r="R62" i="2" s="1"/>
  <c r="T62" i="2" s="1"/>
  <c r="P62" i="2"/>
  <c r="O62" i="2"/>
  <c r="N62" i="2"/>
  <c r="M62" i="2"/>
  <c r="J62" i="2"/>
  <c r="H62" i="2"/>
  <c r="G62" i="2"/>
  <c r="F62" i="2"/>
  <c r="E62" i="2"/>
  <c r="D62" i="2"/>
  <c r="AB49" i="2"/>
  <c r="Z49" i="2"/>
  <c r="AA49" i="2" s="1"/>
  <c r="AC49" i="2" s="1"/>
  <c r="Y49" i="2"/>
  <c r="X49" i="2"/>
  <c r="W49" i="2"/>
  <c r="V49" i="2"/>
  <c r="S49" i="2"/>
  <c r="Q49" i="2"/>
  <c r="R49" i="2" s="1"/>
  <c r="T49" i="2" s="1"/>
  <c r="P49" i="2"/>
  <c r="O49" i="2"/>
  <c r="N49" i="2"/>
  <c r="M49" i="2"/>
  <c r="J49" i="2"/>
  <c r="H49" i="2"/>
  <c r="G49" i="2"/>
  <c r="F49" i="2"/>
  <c r="E49" i="2"/>
  <c r="D49" i="2"/>
  <c r="J120" i="2"/>
  <c r="AG115" i="2"/>
  <c r="AE62" i="2"/>
  <c r="AG49" i="2"/>
  <c r="AB42" i="2"/>
  <c r="Z42" i="2"/>
  <c r="AA42" i="2" s="1"/>
  <c r="AC42" i="2" s="1"/>
  <c r="Y42" i="2"/>
  <c r="X42" i="2"/>
  <c r="W42" i="2"/>
  <c r="V42" i="2"/>
  <c r="S42" i="2"/>
  <c r="Q42" i="2"/>
  <c r="R42" i="2" s="1"/>
  <c r="T42" i="2" s="1"/>
  <c r="P42" i="2"/>
  <c r="O42" i="2"/>
  <c r="N42" i="2"/>
  <c r="M42" i="2"/>
  <c r="J42" i="2"/>
  <c r="AG42" i="2" s="1"/>
  <c r="H42" i="2"/>
  <c r="I42" i="2" s="1"/>
  <c r="G42" i="2"/>
  <c r="F42" i="2"/>
  <c r="E42" i="2"/>
  <c r="D42" i="2"/>
  <c r="AB29" i="2"/>
  <c r="Z29" i="2"/>
  <c r="AA29" i="2" s="1"/>
  <c r="AC29" i="2" s="1"/>
  <c r="Y29" i="2"/>
  <c r="X29" i="2"/>
  <c r="W29" i="2"/>
  <c r="V29" i="2"/>
  <c r="S29" i="2"/>
  <c r="Q29" i="2"/>
  <c r="R29" i="2" s="1"/>
  <c r="T29" i="2" s="1"/>
  <c r="P29" i="2"/>
  <c r="O29" i="2"/>
  <c r="N29" i="2"/>
  <c r="M29" i="2"/>
  <c r="J29" i="2"/>
  <c r="H29" i="2"/>
  <c r="G29" i="2"/>
  <c r="F29" i="2"/>
  <c r="E29" i="2"/>
  <c r="D29" i="2"/>
  <c r="I29" i="2"/>
  <c r="Z19" i="2"/>
  <c r="AA19" i="2" s="1"/>
  <c r="R19" i="2"/>
  <c r="Q19" i="2"/>
  <c r="H19" i="2"/>
  <c r="AB19" i="2"/>
  <c r="Y19" i="2"/>
  <c r="X19" i="2"/>
  <c r="W19" i="2"/>
  <c r="V19" i="2"/>
  <c r="S19" i="2"/>
  <c r="P19" i="2"/>
  <c r="O19" i="2"/>
  <c r="N19" i="2"/>
  <c r="M19" i="2"/>
  <c r="J19" i="2"/>
  <c r="G19" i="2"/>
  <c r="F19" i="2"/>
  <c r="E19" i="2"/>
  <c r="D19" i="2"/>
  <c r="AG132" i="2"/>
  <c r="Z132" i="2"/>
  <c r="AA132" i="2" s="1"/>
  <c r="AC132" i="2" s="1"/>
  <c r="Q132" i="2"/>
  <c r="R132" i="2" s="1"/>
  <c r="T132" i="2" s="1"/>
  <c r="H132" i="2"/>
  <c r="AE132" i="2" s="1"/>
  <c r="AG126" i="2"/>
  <c r="Z126" i="2"/>
  <c r="AA126" i="2" s="1"/>
  <c r="AC126" i="2" s="1"/>
  <c r="R126" i="2"/>
  <c r="T126" i="2" s="1"/>
  <c r="Q126" i="2"/>
  <c r="H126" i="2"/>
  <c r="I126" i="2" s="1"/>
  <c r="AG118" i="2"/>
  <c r="Z118" i="2"/>
  <c r="AA118" i="2" s="1"/>
  <c r="AC118" i="2" s="1"/>
  <c r="R118" i="2"/>
  <c r="T118" i="2" s="1"/>
  <c r="Q118" i="2"/>
  <c r="H118" i="2"/>
  <c r="AE118" i="2" s="1"/>
  <c r="AG112" i="2"/>
  <c r="Z112" i="2"/>
  <c r="AA112" i="2" s="1"/>
  <c r="AC112" i="2" s="1"/>
  <c r="Q112" i="2"/>
  <c r="R112" i="2" s="1"/>
  <c r="T112" i="2" s="1"/>
  <c r="H112" i="2"/>
  <c r="AE112" i="2" s="1"/>
  <c r="AG103" i="2"/>
  <c r="Z103" i="2"/>
  <c r="AA103" i="2" s="1"/>
  <c r="AC103" i="2" s="1"/>
  <c r="Q103" i="2"/>
  <c r="R103" i="2" s="1"/>
  <c r="T103" i="2" s="1"/>
  <c r="H103" i="2"/>
  <c r="AE103" i="2" s="1"/>
  <c r="AG97" i="2"/>
  <c r="Z97" i="2"/>
  <c r="AA97" i="2" s="1"/>
  <c r="AC97" i="2" s="1"/>
  <c r="Q97" i="2"/>
  <c r="R97" i="2" s="1"/>
  <c r="T97" i="2" s="1"/>
  <c r="H97" i="2"/>
  <c r="AE97" i="2" s="1"/>
  <c r="AG89" i="2"/>
  <c r="AA89" i="2"/>
  <c r="AC89" i="2" s="1"/>
  <c r="Z89" i="2"/>
  <c r="Q89" i="2"/>
  <c r="R89" i="2" s="1"/>
  <c r="T89" i="2" s="1"/>
  <c r="H89" i="2"/>
  <c r="AE89" i="2" s="1"/>
  <c r="AG83" i="2"/>
  <c r="Z83" i="2"/>
  <c r="AA83" i="2" s="1"/>
  <c r="AC83" i="2" s="1"/>
  <c r="R83" i="2"/>
  <c r="T83" i="2" s="1"/>
  <c r="Q83" i="2"/>
  <c r="I83" i="2"/>
  <c r="H83" i="2"/>
  <c r="AE83" i="2" s="1"/>
  <c r="AG65" i="2"/>
  <c r="AA65" i="2"/>
  <c r="AC65" i="2" s="1"/>
  <c r="Z65" i="2"/>
  <c r="Q65" i="2"/>
  <c r="R65" i="2" s="1"/>
  <c r="T65" i="2" s="1"/>
  <c r="H65" i="2"/>
  <c r="AE65" i="2" s="1"/>
  <c r="AG58" i="2"/>
  <c r="Z58" i="2"/>
  <c r="AA58" i="2" s="1"/>
  <c r="AC58" i="2" s="1"/>
  <c r="Q58" i="2"/>
  <c r="R58" i="2" s="1"/>
  <c r="T58" i="2" s="1"/>
  <c r="H58" i="2"/>
  <c r="I58" i="2" s="1"/>
  <c r="AG46" i="2"/>
  <c r="AA46" i="2"/>
  <c r="AC46" i="2" s="1"/>
  <c r="Z46" i="2"/>
  <c r="Q46" i="2"/>
  <c r="R46" i="2" s="1"/>
  <c r="T46" i="2" s="1"/>
  <c r="H46" i="2"/>
  <c r="AE46" i="2" s="1"/>
  <c r="AG38" i="2"/>
  <c r="Z38" i="2"/>
  <c r="AA38" i="2" s="1"/>
  <c r="AC38" i="2" s="1"/>
  <c r="Q38" i="2"/>
  <c r="R38" i="2" s="1"/>
  <c r="T38" i="2" s="1"/>
  <c r="H38" i="2"/>
  <c r="AE38" i="2" s="1"/>
  <c r="AG23" i="2"/>
  <c r="Z23" i="2"/>
  <c r="AA23" i="2" s="1"/>
  <c r="AC23" i="2" s="1"/>
  <c r="Q23" i="2"/>
  <c r="R23" i="2" s="1"/>
  <c r="T23" i="2" s="1"/>
  <c r="H23" i="2"/>
  <c r="AE23" i="2" s="1"/>
  <c r="AG12" i="2"/>
  <c r="Z12" i="2"/>
  <c r="AA12" i="2" s="1"/>
  <c r="AC12" i="2" s="1"/>
  <c r="Q12" i="2"/>
  <c r="R12" i="2" s="1"/>
  <c r="T12" i="2" s="1"/>
  <c r="H12" i="2"/>
  <c r="AE12" i="2" s="1"/>
  <c r="U207" i="2" l="1"/>
  <c r="AC207" i="2"/>
  <c r="AD207" i="2"/>
  <c r="AF207" i="2"/>
  <c r="AC129" i="2"/>
  <c r="AC135" i="2"/>
  <c r="T135" i="2"/>
  <c r="AE120" i="2"/>
  <c r="AG120" i="2"/>
  <c r="R115" i="2"/>
  <c r="T115" i="2" s="1"/>
  <c r="AE115" i="2"/>
  <c r="AG62" i="2"/>
  <c r="AE69" i="2"/>
  <c r="AG69" i="2"/>
  <c r="AE49" i="2"/>
  <c r="I120" i="2"/>
  <c r="I115" i="2"/>
  <c r="I69" i="2"/>
  <c r="I62" i="2"/>
  <c r="I49" i="2"/>
  <c r="K42" i="2"/>
  <c r="AH42" i="2" s="1"/>
  <c r="AF42" i="2"/>
  <c r="AE42" i="2"/>
  <c r="AG29" i="2"/>
  <c r="K29" i="2"/>
  <c r="AH29" i="2" s="1"/>
  <c r="AF29" i="2"/>
  <c r="AE29" i="2"/>
  <c r="I132" i="2"/>
  <c r="AF126" i="2"/>
  <c r="K126" i="2"/>
  <c r="AH126" i="2" s="1"/>
  <c r="AE126" i="2"/>
  <c r="I118" i="2"/>
  <c r="I112" i="2"/>
  <c r="I103" i="2"/>
  <c r="I97" i="2"/>
  <c r="I89" i="2"/>
  <c r="AF83" i="2"/>
  <c r="K83" i="2"/>
  <c r="AH83" i="2" s="1"/>
  <c r="I65" i="2"/>
  <c r="AF58" i="2"/>
  <c r="K58" i="2"/>
  <c r="AH58" i="2" s="1"/>
  <c r="AE58" i="2"/>
  <c r="I46" i="2"/>
  <c r="I38" i="2"/>
  <c r="I23" i="2"/>
  <c r="I12" i="2"/>
  <c r="AF120" i="2" l="1"/>
  <c r="K120" i="2"/>
  <c r="AH120" i="2" s="1"/>
  <c r="AF115" i="2"/>
  <c r="K115" i="2"/>
  <c r="AH115" i="2" s="1"/>
  <c r="AF69" i="2"/>
  <c r="K69" i="2"/>
  <c r="AH69" i="2" s="1"/>
  <c r="AF62" i="2"/>
  <c r="K62" i="2"/>
  <c r="AH62" i="2" s="1"/>
  <c r="AF49" i="2"/>
  <c r="K49" i="2"/>
  <c r="AH49" i="2" s="1"/>
  <c r="AF132" i="2"/>
  <c r="K132" i="2"/>
  <c r="AH132" i="2" s="1"/>
  <c r="AF118" i="2"/>
  <c r="K118" i="2"/>
  <c r="AH118" i="2" s="1"/>
  <c r="AF112" i="2"/>
  <c r="K112" i="2"/>
  <c r="AH112" i="2" s="1"/>
  <c r="AF103" i="2"/>
  <c r="K103" i="2"/>
  <c r="AH103" i="2" s="1"/>
  <c r="AF97" i="2"/>
  <c r="K97" i="2"/>
  <c r="AH97" i="2" s="1"/>
  <c r="AF89" i="2"/>
  <c r="K89" i="2"/>
  <c r="AH89" i="2" s="1"/>
  <c r="AF65" i="2"/>
  <c r="K65" i="2"/>
  <c r="AH65" i="2" s="1"/>
  <c r="AF46" i="2"/>
  <c r="K46" i="2"/>
  <c r="AH46" i="2" s="1"/>
  <c r="AF38" i="2"/>
  <c r="K38" i="2"/>
  <c r="AH38" i="2" s="1"/>
  <c r="AF23" i="2"/>
  <c r="K23" i="2"/>
  <c r="AH23" i="2" s="1"/>
  <c r="AF12" i="2"/>
  <c r="K12" i="2"/>
  <c r="AH12" i="2" s="1"/>
  <c r="AG24" i="2" l="1"/>
  <c r="Z24" i="2"/>
  <c r="AA24" i="2" s="1"/>
  <c r="AC24" i="2" s="1"/>
  <c r="Q24" i="2"/>
  <c r="R24" i="2" s="1"/>
  <c r="T24" i="2" s="1"/>
  <c r="H24" i="2"/>
  <c r="AG22" i="2"/>
  <c r="Z22" i="2"/>
  <c r="AA22" i="2" s="1"/>
  <c r="AC22" i="2" s="1"/>
  <c r="Q22" i="2"/>
  <c r="R22" i="2" s="1"/>
  <c r="T22" i="2" s="1"/>
  <c r="H22" i="2"/>
  <c r="AG13" i="2"/>
  <c r="Z13" i="2"/>
  <c r="AA13" i="2" s="1"/>
  <c r="AC13" i="2" s="1"/>
  <c r="Q13" i="2"/>
  <c r="R13" i="2" s="1"/>
  <c r="T13" i="2" s="1"/>
  <c r="H13" i="2"/>
  <c r="AG11" i="2"/>
  <c r="Z11" i="2"/>
  <c r="AA11" i="2" s="1"/>
  <c r="AC11" i="2" s="1"/>
  <c r="Q11" i="2"/>
  <c r="R11" i="2" s="1"/>
  <c r="T11" i="2" s="1"/>
  <c r="H11" i="2"/>
  <c r="AG10" i="2"/>
  <c r="Z10" i="2"/>
  <c r="AA10" i="2" s="1"/>
  <c r="AC10" i="2" s="1"/>
  <c r="Q10" i="2"/>
  <c r="R10" i="2" s="1"/>
  <c r="T10" i="2" s="1"/>
  <c r="H10" i="2"/>
  <c r="AG68" i="2"/>
  <c r="Z68" i="2"/>
  <c r="AA68" i="2" s="1"/>
  <c r="AC68" i="2" s="1"/>
  <c r="Q68" i="2"/>
  <c r="R68" i="2" s="1"/>
  <c r="T68" i="2" s="1"/>
  <c r="H68" i="2"/>
  <c r="I68" i="2" s="1"/>
  <c r="AG67" i="2"/>
  <c r="Z67" i="2"/>
  <c r="AA67" i="2" s="1"/>
  <c r="AC67" i="2" s="1"/>
  <c r="Q67" i="2"/>
  <c r="R67" i="2" s="1"/>
  <c r="T67" i="2" s="1"/>
  <c r="H67" i="2"/>
  <c r="AG66" i="2"/>
  <c r="Z66" i="2"/>
  <c r="AA66" i="2" s="1"/>
  <c r="AC66" i="2" s="1"/>
  <c r="Q66" i="2"/>
  <c r="R66" i="2" s="1"/>
  <c r="T66" i="2" s="1"/>
  <c r="H66" i="2"/>
  <c r="AG59" i="2"/>
  <c r="Z59" i="2"/>
  <c r="AA59" i="2" s="1"/>
  <c r="AC59" i="2" s="1"/>
  <c r="Q59" i="2"/>
  <c r="R59" i="2" s="1"/>
  <c r="T59" i="2" s="1"/>
  <c r="H59" i="2"/>
  <c r="AG57" i="2"/>
  <c r="Z57" i="2"/>
  <c r="AA57" i="2" s="1"/>
  <c r="AC57" i="2" s="1"/>
  <c r="Q57" i="2"/>
  <c r="R57" i="2" s="1"/>
  <c r="T57" i="2" s="1"/>
  <c r="H57" i="2"/>
  <c r="AG56" i="2"/>
  <c r="Z56" i="2"/>
  <c r="AA56" i="2" s="1"/>
  <c r="AC56" i="2" s="1"/>
  <c r="Q56" i="2"/>
  <c r="R56" i="2" s="1"/>
  <c r="T56" i="2" s="1"/>
  <c r="H56" i="2"/>
  <c r="AG90" i="2"/>
  <c r="Z90" i="2"/>
  <c r="AA90" i="2" s="1"/>
  <c r="AC90" i="2" s="1"/>
  <c r="R90" i="2"/>
  <c r="T90" i="2" s="1"/>
  <c r="Q90" i="2"/>
  <c r="H90" i="2"/>
  <c r="AE90" i="2" s="1"/>
  <c r="H111" i="2"/>
  <c r="I111" i="2" s="1"/>
  <c r="Q111" i="2"/>
  <c r="R111" i="2" s="1"/>
  <c r="T111" i="2" s="1"/>
  <c r="Z111" i="2"/>
  <c r="AA111" i="2" s="1"/>
  <c r="AC111" i="2" s="1"/>
  <c r="AG111" i="2"/>
  <c r="H113" i="2"/>
  <c r="I113" i="2" s="1"/>
  <c r="Q113" i="2"/>
  <c r="R113" i="2" s="1"/>
  <c r="T113" i="2" s="1"/>
  <c r="Z113" i="2"/>
  <c r="AA113" i="2" s="1"/>
  <c r="AC113" i="2" s="1"/>
  <c r="AG113" i="2"/>
  <c r="H114" i="2"/>
  <c r="I114" i="2" s="1"/>
  <c r="K114" i="2" s="1"/>
  <c r="Q114" i="2"/>
  <c r="R114" i="2" s="1"/>
  <c r="T114" i="2" s="1"/>
  <c r="Z114" i="2"/>
  <c r="AA114" i="2" s="1"/>
  <c r="AC114" i="2" s="1"/>
  <c r="AG114" i="2"/>
  <c r="H127" i="2"/>
  <c r="I127" i="2" s="1"/>
  <c r="Q127" i="2"/>
  <c r="R127" i="2"/>
  <c r="T127" i="2" s="1"/>
  <c r="Z127" i="2"/>
  <c r="AA127" i="2" s="1"/>
  <c r="AC127" i="2" s="1"/>
  <c r="AG127" i="2"/>
  <c r="H128" i="2"/>
  <c r="I128" i="2" s="1"/>
  <c r="K128" i="2" s="1"/>
  <c r="Q128" i="2"/>
  <c r="R128" i="2" s="1"/>
  <c r="T128" i="2" s="1"/>
  <c r="Z128" i="2"/>
  <c r="AA128" i="2" s="1"/>
  <c r="AC128" i="2" s="1"/>
  <c r="AE128" i="2"/>
  <c r="AG128" i="2"/>
  <c r="H133" i="2"/>
  <c r="I133" i="2" s="1"/>
  <c r="Q133" i="2"/>
  <c r="R133" i="2" s="1"/>
  <c r="T133" i="2" s="1"/>
  <c r="Z133" i="2"/>
  <c r="AA133" i="2"/>
  <c r="AC133" i="2" s="1"/>
  <c r="AG133" i="2"/>
  <c r="H134" i="2"/>
  <c r="I134" i="2"/>
  <c r="K134" i="2" s="1"/>
  <c r="Q134" i="2"/>
  <c r="R134" i="2" s="1"/>
  <c r="T134" i="2" s="1"/>
  <c r="Z134" i="2"/>
  <c r="AA134" i="2" s="1"/>
  <c r="AC134" i="2" s="1"/>
  <c r="AE134" i="2"/>
  <c r="AG134" i="2"/>
  <c r="AE113" i="2" l="1"/>
  <c r="AE114" i="2"/>
  <c r="AE67" i="2"/>
  <c r="AE66" i="2"/>
  <c r="I67" i="2"/>
  <c r="K67" i="2" s="1"/>
  <c r="AH67" i="2" s="1"/>
  <c r="AF68" i="2"/>
  <c r="AE68" i="2"/>
  <c r="AE57" i="2"/>
  <c r="AE56" i="2"/>
  <c r="AE59" i="2"/>
  <c r="AE11" i="2"/>
  <c r="AE10" i="2"/>
  <c r="AE22" i="2"/>
  <c r="AE13" i="2"/>
  <c r="AE24" i="2"/>
  <c r="I22" i="2"/>
  <c r="AF22" i="2" s="1"/>
  <c r="I24" i="2"/>
  <c r="I10" i="2"/>
  <c r="I13" i="2"/>
  <c r="I11" i="2"/>
  <c r="I66" i="2"/>
  <c r="K68" i="2"/>
  <c r="AH68" i="2" s="1"/>
  <c r="I56" i="2"/>
  <c r="I59" i="2"/>
  <c r="I57" i="2"/>
  <c r="I90" i="2"/>
  <c r="AH114" i="2"/>
  <c r="K113" i="2"/>
  <c r="AH113" i="2" s="1"/>
  <c r="AF113" i="2"/>
  <c r="K111" i="2"/>
  <c r="AH111" i="2" s="1"/>
  <c r="AF111" i="2"/>
  <c r="AF114" i="2"/>
  <c r="AE111" i="2"/>
  <c r="AH128" i="2"/>
  <c r="K127" i="2"/>
  <c r="AH127" i="2" s="1"/>
  <c r="AF127" i="2"/>
  <c r="AF128" i="2"/>
  <c r="AE127" i="2"/>
  <c r="AH134" i="2"/>
  <c r="K133" i="2"/>
  <c r="AH133" i="2" s="1"/>
  <c r="AF133" i="2"/>
  <c r="AF134" i="2"/>
  <c r="AE133" i="2"/>
  <c r="AF67" i="2" l="1"/>
  <c r="K22" i="2"/>
  <c r="AH22" i="2" s="1"/>
  <c r="AF24" i="2"/>
  <c r="K24" i="2"/>
  <c r="AH24" i="2" s="1"/>
  <c r="AF13" i="2"/>
  <c r="K13" i="2"/>
  <c r="AH13" i="2" s="1"/>
  <c r="AF10" i="2"/>
  <c r="K10" i="2"/>
  <c r="AH10" i="2" s="1"/>
  <c r="K11" i="2"/>
  <c r="AH11" i="2" s="1"/>
  <c r="AF11" i="2"/>
  <c r="AF66" i="2"/>
  <c r="K66" i="2"/>
  <c r="AH66" i="2" s="1"/>
  <c r="AF56" i="2"/>
  <c r="K56" i="2"/>
  <c r="AH56" i="2" s="1"/>
  <c r="AF57" i="2"/>
  <c r="K57" i="2"/>
  <c r="AH57" i="2" s="1"/>
  <c r="AF59" i="2"/>
  <c r="K59" i="2"/>
  <c r="AH59" i="2" s="1"/>
  <c r="AF90" i="2"/>
  <c r="K90" i="2"/>
  <c r="AH90" i="2" s="1"/>
  <c r="H156" i="2" l="1"/>
  <c r="I156" i="2" s="1"/>
  <c r="Q156" i="2"/>
  <c r="R156" i="2" s="1"/>
  <c r="T156" i="2" s="1"/>
  <c r="Z156" i="2"/>
  <c r="AA156" i="2" s="1"/>
  <c r="AC156" i="2" s="1"/>
  <c r="AG156" i="2"/>
  <c r="H157" i="2"/>
  <c r="I157" i="2" s="1"/>
  <c r="K157" i="2" s="1"/>
  <c r="Q157" i="2"/>
  <c r="R157" i="2" s="1"/>
  <c r="Z157" i="2"/>
  <c r="AA157" i="2" s="1"/>
  <c r="AC157" i="2" s="1"/>
  <c r="AG157" i="2"/>
  <c r="H158" i="2"/>
  <c r="AE158" i="2" s="1"/>
  <c r="I158" i="2"/>
  <c r="K158" i="2" s="1"/>
  <c r="Q158" i="2"/>
  <c r="R158" i="2"/>
  <c r="T158" i="2"/>
  <c r="Z158" i="2"/>
  <c r="AA158" i="2" s="1"/>
  <c r="AC158" i="2" s="1"/>
  <c r="AG158" i="2"/>
  <c r="H159" i="2"/>
  <c r="I159" i="2" s="1"/>
  <c r="Q159" i="2"/>
  <c r="R159" i="2" s="1"/>
  <c r="T159" i="2" s="1"/>
  <c r="Z159" i="2"/>
  <c r="AA159" i="2" s="1"/>
  <c r="AC159" i="2" s="1"/>
  <c r="AG159" i="2"/>
  <c r="H160" i="2"/>
  <c r="I160" i="2" s="1"/>
  <c r="Q160" i="2"/>
  <c r="R160" i="2" s="1"/>
  <c r="T160" i="2" s="1"/>
  <c r="Z160" i="2"/>
  <c r="AA160" i="2"/>
  <c r="AC160" i="2"/>
  <c r="AG160" i="2"/>
  <c r="H161" i="2"/>
  <c r="I161" i="2" s="1"/>
  <c r="K161" i="2" s="1"/>
  <c r="Q161" i="2"/>
  <c r="AE161" i="2" s="1"/>
  <c r="Z161" i="2"/>
  <c r="AA161" i="2" s="1"/>
  <c r="AC161" i="2" s="1"/>
  <c r="AG161" i="2"/>
  <c r="H162" i="2"/>
  <c r="AE162" i="2" s="1"/>
  <c r="Q162" i="2"/>
  <c r="R162" i="2"/>
  <c r="T162" i="2"/>
  <c r="Z162" i="2"/>
  <c r="AA162" i="2" s="1"/>
  <c r="AC162" i="2" s="1"/>
  <c r="AG162" i="2"/>
  <c r="H142" i="2"/>
  <c r="I142" i="2" s="1"/>
  <c r="K142" i="2" s="1"/>
  <c r="Q142" i="2"/>
  <c r="R142" i="2" s="1"/>
  <c r="T142" i="2" s="1"/>
  <c r="Z142" i="2"/>
  <c r="AA142" i="2" s="1"/>
  <c r="AC142" i="2" s="1"/>
  <c r="AG142" i="2"/>
  <c r="H143" i="2"/>
  <c r="I143" i="2" s="1"/>
  <c r="K143" i="2" s="1"/>
  <c r="Q143" i="2"/>
  <c r="R143" i="2" s="1"/>
  <c r="T143" i="2" s="1"/>
  <c r="Z143" i="2"/>
  <c r="AA143" i="2" s="1"/>
  <c r="AG143" i="2"/>
  <c r="H144" i="2"/>
  <c r="I144" i="2" s="1"/>
  <c r="K144" i="2" s="1"/>
  <c r="Q144" i="2"/>
  <c r="R144" i="2" s="1"/>
  <c r="T144" i="2" s="1"/>
  <c r="Z144" i="2"/>
  <c r="AA144" i="2" s="1"/>
  <c r="AC144" i="2" s="1"/>
  <c r="AG144" i="2"/>
  <c r="H145" i="2"/>
  <c r="I145" i="2" s="1"/>
  <c r="Q145" i="2"/>
  <c r="R145" i="2" s="1"/>
  <c r="T145" i="2" s="1"/>
  <c r="Z145" i="2"/>
  <c r="AA145" i="2" s="1"/>
  <c r="AC145" i="2" s="1"/>
  <c r="AG145" i="2"/>
  <c r="H146" i="2"/>
  <c r="I146" i="2" s="1"/>
  <c r="Q146" i="2"/>
  <c r="R146" i="2" s="1"/>
  <c r="T146" i="2" s="1"/>
  <c r="Z146" i="2"/>
  <c r="AA146" i="2"/>
  <c r="AC146" i="2" s="1"/>
  <c r="AG146" i="2"/>
  <c r="H147" i="2"/>
  <c r="I147" i="2" s="1"/>
  <c r="Q147" i="2"/>
  <c r="R147" i="2" s="1"/>
  <c r="T147" i="2" s="1"/>
  <c r="Z147" i="2"/>
  <c r="AA147" i="2" s="1"/>
  <c r="AC147" i="2" s="1"/>
  <c r="AG147" i="2"/>
  <c r="H148" i="2"/>
  <c r="I148" i="2" s="1"/>
  <c r="K148" i="2" s="1"/>
  <c r="Q148" i="2"/>
  <c r="R148" i="2" s="1"/>
  <c r="T148" i="2" s="1"/>
  <c r="Z148" i="2"/>
  <c r="AA148" i="2" s="1"/>
  <c r="AC148" i="2" s="1"/>
  <c r="AG148" i="2"/>
  <c r="H149" i="2"/>
  <c r="I149" i="2" s="1"/>
  <c r="Q149" i="2"/>
  <c r="R149" i="2" s="1"/>
  <c r="T149" i="2" s="1"/>
  <c r="Z149" i="2"/>
  <c r="AA149" i="2" s="1"/>
  <c r="AC149" i="2" s="1"/>
  <c r="AG149" i="2"/>
  <c r="H36" i="2"/>
  <c r="I36" i="2" s="1"/>
  <c r="Q36" i="2"/>
  <c r="R36" i="2" s="1"/>
  <c r="T36" i="2" s="1"/>
  <c r="Z36" i="2"/>
  <c r="AA36" i="2" s="1"/>
  <c r="AC36" i="2" s="1"/>
  <c r="AG36" i="2"/>
  <c r="H37" i="2"/>
  <c r="I37" i="2" s="1"/>
  <c r="K37" i="2" s="1"/>
  <c r="Q37" i="2"/>
  <c r="R37" i="2" s="1"/>
  <c r="Z37" i="2"/>
  <c r="AA37" i="2" s="1"/>
  <c r="AC37" i="2" s="1"/>
  <c r="AG37" i="2"/>
  <c r="H39" i="2"/>
  <c r="I39" i="2" s="1"/>
  <c r="K39" i="2" s="1"/>
  <c r="Q39" i="2"/>
  <c r="R39" i="2" s="1"/>
  <c r="T39" i="2" s="1"/>
  <c r="Z39" i="2"/>
  <c r="AA39" i="2" s="1"/>
  <c r="AG39" i="2"/>
  <c r="H40" i="2"/>
  <c r="I40" i="2" s="1"/>
  <c r="Q40" i="2"/>
  <c r="R40" i="2" s="1"/>
  <c r="T40" i="2" s="1"/>
  <c r="Z40" i="2"/>
  <c r="AA40" i="2" s="1"/>
  <c r="AC40" i="2" s="1"/>
  <c r="AG40" i="2"/>
  <c r="H41" i="2"/>
  <c r="I41" i="2" s="1"/>
  <c r="Q41" i="2"/>
  <c r="R41" i="2" s="1"/>
  <c r="T41" i="2" s="1"/>
  <c r="Z41" i="2"/>
  <c r="AA41" i="2" s="1"/>
  <c r="AC41" i="2" s="1"/>
  <c r="AG41" i="2"/>
  <c r="H44" i="2"/>
  <c r="I44" i="2" s="1"/>
  <c r="K44" i="2" s="1"/>
  <c r="Q44" i="2"/>
  <c r="R44" i="2" s="1"/>
  <c r="T44" i="2" s="1"/>
  <c r="Z44" i="2"/>
  <c r="AA44" i="2" s="1"/>
  <c r="AC44" i="2" s="1"/>
  <c r="AG44" i="2"/>
  <c r="H45" i="2"/>
  <c r="I45" i="2" s="1"/>
  <c r="Q45" i="2"/>
  <c r="R45" i="2" s="1"/>
  <c r="T45" i="2" s="1"/>
  <c r="Z45" i="2"/>
  <c r="AA45" i="2" s="1"/>
  <c r="AC45" i="2" s="1"/>
  <c r="AG45" i="2"/>
  <c r="H17" i="2"/>
  <c r="I17" i="2" s="1"/>
  <c r="K17" i="2" s="1"/>
  <c r="Q17" i="2"/>
  <c r="R17" i="2" s="1"/>
  <c r="T17" i="2" s="1"/>
  <c r="Z17" i="2"/>
  <c r="AA17" i="2" s="1"/>
  <c r="AC17" i="2" s="1"/>
  <c r="AG17" i="2"/>
  <c r="H18" i="2"/>
  <c r="I18" i="2" s="1"/>
  <c r="K18" i="2" s="1"/>
  <c r="Q18" i="2"/>
  <c r="Z18" i="2"/>
  <c r="AA18" i="2" s="1"/>
  <c r="AC18" i="2" s="1"/>
  <c r="AG18" i="2"/>
  <c r="I19" i="2"/>
  <c r="K19" i="2" s="1"/>
  <c r="T19" i="2"/>
  <c r="AG19" i="2"/>
  <c r="H21" i="2"/>
  <c r="I21" i="2" s="1"/>
  <c r="Q21" i="2"/>
  <c r="R21" i="2" s="1"/>
  <c r="T21" i="2" s="1"/>
  <c r="Z21" i="2"/>
  <c r="AA21" i="2" s="1"/>
  <c r="AC21" i="2" s="1"/>
  <c r="AG21" i="2"/>
  <c r="H25" i="2"/>
  <c r="I25" i="2" s="1"/>
  <c r="Q25" i="2"/>
  <c r="R25" i="2" s="1"/>
  <c r="T25" i="2" s="1"/>
  <c r="Z25" i="2"/>
  <c r="AA25" i="2" s="1"/>
  <c r="AC25" i="2" s="1"/>
  <c r="AG25" i="2"/>
  <c r="I162" i="2" l="1"/>
  <c r="K162" i="2" s="1"/>
  <c r="AE157" i="2"/>
  <c r="AH158" i="2"/>
  <c r="AF158" i="2"/>
  <c r="K160" i="2"/>
  <c r="AH160" i="2" s="1"/>
  <c r="AF160" i="2"/>
  <c r="K159" i="2"/>
  <c r="AH159" i="2" s="1"/>
  <c r="AF159" i="2"/>
  <c r="AH162" i="2"/>
  <c r="T157" i="2"/>
  <c r="AH157" i="2" s="1"/>
  <c r="AF157" i="2"/>
  <c r="K156" i="2"/>
  <c r="AH156" i="2" s="1"/>
  <c r="AF156" i="2"/>
  <c r="R161" i="2"/>
  <c r="AE160" i="2"/>
  <c r="AE156" i="2"/>
  <c r="AF162" i="2"/>
  <c r="AE159" i="2"/>
  <c r="AE142" i="2"/>
  <c r="AH144" i="2"/>
  <c r="AH148" i="2"/>
  <c r="AH142" i="2"/>
  <c r="AE144" i="2"/>
  <c r="AE143" i="2"/>
  <c r="AE148" i="2"/>
  <c r="AF146" i="2"/>
  <c r="K146" i="2"/>
  <c r="AH146" i="2" s="1"/>
  <c r="K149" i="2"/>
  <c r="AH149" i="2" s="1"/>
  <c r="AF149" i="2"/>
  <c r="K145" i="2"/>
  <c r="AH145" i="2" s="1"/>
  <c r="AF145" i="2"/>
  <c r="AF147" i="2"/>
  <c r="K147" i="2"/>
  <c r="AH147" i="2" s="1"/>
  <c r="AC143" i="2"/>
  <c r="AH143" i="2" s="1"/>
  <c r="AF143" i="2"/>
  <c r="AE146" i="2"/>
  <c r="AE149" i="2"/>
  <c r="AF144" i="2"/>
  <c r="AE147" i="2"/>
  <c r="AF142" i="2"/>
  <c r="AF148" i="2"/>
  <c r="AE145" i="2"/>
  <c r="AE44" i="2"/>
  <c r="K45" i="2"/>
  <c r="AH45" i="2" s="1"/>
  <c r="AF45" i="2"/>
  <c r="K41" i="2"/>
  <c r="AH41" i="2" s="1"/>
  <c r="AF41" i="2"/>
  <c r="K40" i="2"/>
  <c r="AH40" i="2" s="1"/>
  <c r="AF40" i="2"/>
  <c r="AC39" i="2"/>
  <c r="AH39" i="2" s="1"/>
  <c r="AF39" i="2"/>
  <c r="T37" i="2"/>
  <c r="AH37" i="2" s="1"/>
  <c r="AF37" i="2"/>
  <c r="AH44" i="2"/>
  <c r="K36" i="2"/>
  <c r="AH36" i="2" s="1"/>
  <c r="AF36" i="2"/>
  <c r="AE37" i="2"/>
  <c r="AF44" i="2"/>
  <c r="AE41" i="2"/>
  <c r="AE39" i="2"/>
  <c r="AE45" i="2"/>
  <c r="AE36" i="2"/>
  <c r="AE40" i="2"/>
  <c r="AE19" i="2"/>
  <c r="AE18" i="2"/>
  <c r="AC19" i="2"/>
  <c r="AH19" i="2" s="1"/>
  <c r="AE17" i="2"/>
  <c r="R18" i="2"/>
  <c r="T18" i="2" s="1"/>
  <c r="AH18" i="2" s="1"/>
  <c r="K21" i="2"/>
  <c r="AH21" i="2" s="1"/>
  <c r="AF21" i="2"/>
  <c r="K25" i="2"/>
  <c r="AH25" i="2" s="1"/>
  <c r="AF25" i="2"/>
  <c r="AH17" i="2"/>
  <c r="AE21" i="2"/>
  <c r="AE25" i="2"/>
  <c r="AF17" i="2"/>
  <c r="AE189" i="2"/>
  <c r="Y190" i="2"/>
  <c r="X190" i="2"/>
  <c r="W190" i="2"/>
  <c r="V190" i="2"/>
  <c r="Z189" i="2"/>
  <c r="AA189" i="2" s="1"/>
  <c r="Z188" i="2"/>
  <c r="AA188" i="2" s="1"/>
  <c r="Z187" i="2"/>
  <c r="AA187" i="2" s="1"/>
  <c r="Z186" i="2"/>
  <c r="AA186" i="2" s="1"/>
  <c r="Z185" i="2"/>
  <c r="Z184" i="2"/>
  <c r="AA184" i="2" s="1"/>
  <c r="Y182" i="2"/>
  <c r="X182" i="2"/>
  <c r="W182" i="2"/>
  <c r="V182" i="2"/>
  <c r="Z181" i="2"/>
  <c r="AA181" i="2" s="1"/>
  <c r="Z180" i="2"/>
  <c r="AA180" i="2" s="1"/>
  <c r="Z179" i="2"/>
  <c r="AA179" i="2" s="1"/>
  <c r="Z178" i="2"/>
  <c r="AA178" i="2" s="1"/>
  <c r="Z177" i="2"/>
  <c r="AA177" i="2" s="1"/>
  <c r="Z176" i="2"/>
  <c r="Y174" i="2"/>
  <c r="X174" i="2"/>
  <c r="W174" i="2"/>
  <c r="V174" i="2"/>
  <c r="Z173" i="2"/>
  <c r="AA173" i="2" s="1"/>
  <c r="Z172" i="2"/>
  <c r="AA172" i="2" s="1"/>
  <c r="Z171" i="2"/>
  <c r="AA171" i="2" s="1"/>
  <c r="Z170" i="2"/>
  <c r="AA170" i="2" s="1"/>
  <c r="Z169" i="2"/>
  <c r="AA169" i="2" s="1"/>
  <c r="Z168" i="2"/>
  <c r="Y166" i="2"/>
  <c r="X166" i="2"/>
  <c r="W166" i="2"/>
  <c r="V166" i="2"/>
  <c r="Z165" i="2"/>
  <c r="AA165" i="2" s="1"/>
  <c r="Z164" i="2"/>
  <c r="AA164" i="2" s="1"/>
  <c r="Z163" i="2"/>
  <c r="AA163" i="2" s="1"/>
  <c r="Z155" i="2"/>
  <c r="AA155" i="2" s="1"/>
  <c r="Z154" i="2"/>
  <c r="AA154" i="2" s="1"/>
  <c r="Y152" i="2"/>
  <c r="X152" i="2"/>
  <c r="W152" i="2"/>
  <c r="V152" i="2"/>
  <c r="Z151" i="2"/>
  <c r="AA151" i="2" s="1"/>
  <c r="Z150" i="2"/>
  <c r="AA150" i="2" s="1"/>
  <c r="Z141" i="2"/>
  <c r="AA141" i="2" s="1"/>
  <c r="Z140" i="2"/>
  <c r="AA140" i="2" s="1"/>
  <c r="Z131" i="2"/>
  <c r="AA131" i="2" s="1"/>
  <c r="Z125" i="2"/>
  <c r="Z119" i="2"/>
  <c r="AA119" i="2" s="1"/>
  <c r="Z117" i="2"/>
  <c r="AA117" i="2" s="1"/>
  <c r="Z110" i="2"/>
  <c r="AA110" i="2" s="1"/>
  <c r="Z104" i="2"/>
  <c r="AA104" i="2" s="1"/>
  <c r="Z102" i="2"/>
  <c r="AA102" i="2" s="1"/>
  <c r="Z99" i="2"/>
  <c r="AA99" i="2" s="1"/>
  <c r="Z98" i="2"/>
  <c r="AA98" i="2" s="1"/>
  <c r="Z96" i="2"/>
  <c r="AA96" i="2" s="1"/>
  <c r="Z88" i="2"/>
  <c r="AA88" i="2" s="1"/>
  <c r="Z85" i="2"/>
  <c r="AA85" i="2" s="1"/>
  <c r="Z84" i="2"/>
  <c r="AA84" i="2" s="1"/>
  <c r="Z82" i="2"/>
  <c r="AA82" i="2" s="1"/>
  <c r="Y77" i="2"/>
  <c r="X77" i="2"/>
  <c r="W77" i="2"/>
  <c r="V77" i="2"/>
  <c r="Z76" i="2"/>
  <c r="AA76" i="2" s="1"/>
  <c r="Z75" i="2"/>
  <c r="AA75" i="2" s="1"/>
  <c r="Z74" i="2"/>
  <c r="AA74" i="2" s="1"/>
  <c r="Z73" i="2"/>
  <c r="AA73" i="2" s="1"/>
  <c r="Z72" i="2"/>
  <c r="X78" i="2"/>
  <c r="Z64" i="2"/>
  <c r="AA64" i="2" s="1"/>
  <c r="Z61" i="2"/>
  <c r="AA61" i="2" s="1"/>
  <c r="Z60" i="2"/>
  <c r="AA60" i="2" s="1"/>
  <c r="Z55" i="2"/>
  <c r="AA55" i="2" s="1"/>
  <c r="Z48" i="2"/>
  <c r="AA48" i="2" s="1"/>
  <c r="Z47" i="2"/>
  <c r="AA47" i="2" s="1"/>
  <c r="Z35" i="2"/>
  <c r="AA35" i="2" s="1"/>
  <c r="Z34" i="2"/>
  <c r="AA34" i="2" s="1"/>
  <c r="Z28" i="2"/>
  <c r="AA28" i="2" s="1"/>
  <c r="Z27" i="2"/>
  <c r="AA27" i="2" s="1"/>
  <c r="Z26" i="2"/>
  <c r="AA26" i="2" s="1"/>
  <c r="Z16" i="2"/>
  <c r="AA16" i="2" s="1"/>
  <c r="Z15" i="2"/>
  <c r="AA15" i="2" s="1"/>
  <c r="Z14" i="2"/>
  <c r="AA14" i="2" s="1"/>
  <c r="Z9" i="2"/>
  <c r="AA9" i="2" s="1"/>
  <c r="P190" i="2"/>
  <c r="O190" i="2"/>
  <c r="N190" i="2"/>
  <c r="M190" i="2"/>
  <c r="Q189" i="2"/>
  <c r="R189" i="2" s="1"/>
  <c r="Q188" i="2"/>
  <c r="R188" i="2" s="1"/>
  <c r="Q187" i="2"/>
  <c r="R187" i="2" s="1"/>
  <c r="Q186" i="2"/>
  <c r="R186" i="2" s="1"/>
  <c r="Q185" i="2"/>
  <c r="Q184" i="2"/>
  <c r="R184" i="2" s="1"/>
  <c r="P182" i="2"/>
  <c r="O182" i="2"/>
  <c r="N182" i="2"/>
  <c r="M182" i="2"/>
  <c r="Q181" i="2"/>
  <c r="R181" i="2" s="1"/>
  <c r="Q180" i="2"/>
  <c r="R180" i="2" s="1"/>
  <c r="Q179" i="2"/>
  <c r="R179" i="2" s="1"/>
  <c r="Q178" i="2"/>
  <c r="R178" i="2" s="1"/>
  <c r="Q177" i="2"/>
  <c r="R177" i="2" s="1"/>
  <c r="Q176" i="2"/>
  <c r="P174" i="2"/>
  <c r="O174" i="2"/>
  <c r="N174" i="2"/>
  <c r="M174" i="2"/>
  <c r="Q173" i="2"/>
  <c r="R173" i="2" s="1"/>
  <c r="Q172" i="2"/>
  <c r="R172" i="2" s="1"/>
  <c r="Q171" i="2"/>
  <c r="R171" i="2" s="1"/>
  <c r="Q170" i="2"/>
  <c r="R170" i="2" s="1"/>
  <c r="Q169" i="2"/>
  <c r="R169" i="2" s="1"/>
  <c r="Q168" i="2"/>
  <c r="P166" i="2"/>
  <c r="O166" i="2"/>
  <c r="N166" i="2"/>
  <c r="M166" i="2"/>
  <c r="Q165" i="2"/>
  <c r="R165" i="2" s="1"/>
  <c r="Q164" i="2"/>
  <c r="R164" i="2" s="1"/>
  <c r="Q163" i="2"/>
  <c r="R163" i="2" s="1"/>
  <c r="Q155" i="2"/>
  <c r="R155" i="2" s="1"/>
  <c r="Q154" i="2"/>
  <c r="R154" i="2" s="1"/>
  <c r="P152" i="2"/>
  <c r="O152" i="2"/>
  <c r="N152" i="2"/>
  <c r="M152" i="2"/>
  <c r="Q151" i="2"/>
  <c r="R151" i="2" s="1"/>
  <c r="Q150" i="2"/>
  <c r="R150" i="2" s="1"/>
  <c r="Q141" i="2"/>
  <c r="R141" i="2" s="1"/>
  <c r="Q140" i="2"/>
  <c r="R140" i="2" s="1"/>
  <c r="Q131" i="2"/>
  <c r="R131" i="2" s="1"/>
  <c r="Q125" i="2"/>
  <c r="Q119" i="2"/>
  <c r="R119" i="2" s="1"/>
  <c r="Q117" i="2"/>
  <c r="R117" i="2" s="1"/>
  <c r="Q110" i="2"/>
  <c r="R110" i="2" s="1"/>
  <c r="Q104" i="2"/>
  <c r="R104" i="2" s="1"/>
  <c r="Q102" i="2"/>
  <c r="R102" i="2" s="1"/>
  <c r="Q99" i="2"/>
  <c r="R99" i="2" s="1"/>
  <c r="Q98" i="2"/>
  <c r="R98" i="2" s="1"/>
  <c r="Q96" i="2"/>
  <c r="R96" i="2" s="1"/>
  <c r="Q88" i="2"/>
  <c r="R88" i="2" s="1"/>
  <c r="Q85" i="2"/>
  <c r="R85" i="2" s="1"/>
  <c r="Q84" i="2"/>
  <c r="R84" i="2" s="1"/>
  <c r="Q82" i="2"/>
  <c r="R82" i="2" s="1"/>
  <c r="P77" i="2"/>
  <c r="O77" i="2"/>
  <c r="N77" i="2"/>
  <c r="M77" i="2"/>
  <c r="Q76" i="2"/>
  <c r="R76" i="2" s="1"/>
  <c r="Q75" i="2"/>
  <c r="R75" i="2" s="1"/>
  <c r="Q74" i="2"/>
  <c r="R74" i="2" s="1"/>
  <c r="Q73" i="2"/>
  <c r="R73" i="2" s="1"/>
  <c r="Q72" i="2"/>
  <c r="O78" i="2"/>
  <c r="Q64" i="2"/>
  <c r="R64" i="2" s="1"/>
  <c r="Q61" i="2"/>
  <c r="R61" i="2" s="1"/>
  <c r="Q60" i="2"/>
  <c r="R60" i="2" s="1"/>
  <c r="Q55" i="2"/>
  <c r="R55" i="2" s="1"/>
  <c r="Q48" i="2"/>
  <c r="R48" i="2" s="1"/>
  <c r="Q47" i="2"/>
  <c r="R47" i="2" s="1"/>
  <c r="Q35" i="2"/>
  <c r="R35" i="2" s="1"/>
  <c r="Q34" i="2"/>
  <c r="R34" i="2" s="1"/>
  <c r="Q28" i="2"/>
  <c r="R28" i="2" s="1"/>
  <c r="Q27" i="2"/>
  <c r="R27" i="2" s="1"/>
  <c r="Q26" i="2"/>
  <c r="R26" i="2" s="1"/>
  <c r="Q16" i="2"/>
  <c r="R16" i="2" s="1"/>
  <c r="Q15" i="2"/>
  <c r="R15" i="2" s="1"/>
  <c r="Q14" i="2"/>
  <c r="R14" i="2" s="1"/>
  <c r="Q9" i="2"/>
  <c r="R9" i="2" s="1"/>
  <c r="H189" i="2"/>
  <c r="I189" i="2" s="1"/>
  <c r="H188" i="2"/>
  <c r="AE188" i="2" s="1"/>
  <c r="H187" i="2"/>
  <c r="I187" i="2" s="1"/>
  <c r="H186" i="2"/>
  <c r="I186" i="2" s="1"/>
  <c r="H185" i="2"/>
  <c r="I185" i="2" s="1"/>
  <c r="H184" i="2"/>
  <c r="AE184" i="2" s="1"/>
  <c r="H181" i="2"/>
  <c r="I181" i="2" s="1"/>
  <c r="H180" i="2"/>
  <c r="I180" i="2" s="1"/>
  <c r="H179" i="2"/>
  <c r="I179" i="2" s="1"/>
  <c r="H178" i="2"/>
  <c r="H177" i="2"/>
  <c r="I177" i="2" s="1"/>
  <c r="H176" i="2"/>
  <c r="I176" i="2" s="1"/>
  <c r="H173" i="2"/>
  <c r="I173" i="2" s="1"/>
  <c r="H172" i="2"/>
  <c r="I172" i="2" s="1"/>
  <c r="H171" i="2"/>
  <c r="AE171" i="2" s="1"/>
  <c r="H170" i="2"/>
  <c r="I170" i="2" s="1"/>
  <c r="H169" i="2"/>
  <c r="I169" i="2" s="1"/>
  <c r="H168" i="2"/>
  <c r="H165" i="2"/>
  <c r="I165" i="2" s="1"/>
  <c r="H164" i="2"/>
  <c r="I164" i="2" s="1"/>
  <c r="H163" i="2"/>
  <c r="I163" i="2" s="1"/>
  <c r="H155" i="2"/>
  <c r="I155" i="2" s="1"/>
  <c r="H154" i="2"/>
  <c r="I154" i="2" s="1"/>
  <c r="H151" i="2"/>
  <c r="I151" i="2" s="1"/>
  <c r="H150" i="2"/>
  <c r="H141" i="2"/>
  <c r="I141" i="2" s="1"/>
  <c r="H140" i="2"/>
  <c r="H131" i="2"/>
  <c r="H125" i="2"/>
  <c r="I125" i="2" s="1"/>
  <c r="H119" i="2"/>
  <c r="I119" i="2" s="1"/>
  <c r="H117" i="2"/>
  <c r="I117" i="2" s="1"/>
  <c r="H110" i="2"/>
  <c r="I110" i="2" s="1"/>
  <c r="H104" i="2"/>
  <c r="I104" i="2" s="1"/>
  <c r="H102" i="2"/>
  <c r="I102" i="2" s="1"/>
  <c r="H99" i="2"/>
  <c r="I99" i="2" s="1"/>
  <c r="H98" i="2"/>
  <c r="I98" i="2" s="1"/>
  <c r="H96" i="2"/>
  <c r="I96" i="2" s="1"/>
  <c r="H88" i="2"/>
  <c r="I88" i="2" s="1"/>
  <c r="H85" i="2"/>
  <c r="I85" i="2" s="1"/>
  <c r="H84" i="2"/>
  <c r="I84" i="2" s="1"/>
  <c r="H82" i="2"/>
  <c r="I82" i="2" s="1"/>
  <c r="H76" i="2"/>
  <c r="I76" i="2" s="1"/>
  <c r="H75" i="2"/>
  <c r="I75" i="2" s="1"/>
  <c r="H74" i="2"/>
  <c r="I74" i="2" s="1"/>
  <c r="H73" i="2"/>
  <c r="H72" i="2"/>
  <c r="I72" i="2" s="1"/>
  <c r="H64" i="2"/>
  <c r="I64" i="2" s="1"/>
  <c r="H61" i="2"/>
  <c r="I61" i="2" s="1"/>
  <c r="H60" i="2"/>
  <c r="I60" i="2" s="1"/>
  <c r="H55" i="2"/>
  <c r="H48" i="2"/>
  <c r="I48" i="2" s="1"/>
  <c r="H47" i="2"/>
  <c r="I47" i="2" s="1"/>
  <c r="H35" i="2"/>
  <c r="H34" i="2"/>
  <c r="I34" i="2" s="1"/>
  <c r="G190" i="2"/>
  <c r="F190" i="2"/>
  <c r="F191" i="2" s="1"/>
  <c r="E190" i="2"/>
  <c r="G182" i="2"/>
  <c r="F182" i="2"/>
  <c r="E182" i="2"/>
  <c r="G174" i="2"/>
  <c r="F174" i="2"/>
  <c r="E174" i="2"/>
  <c r="G166" i="2"/>
  <c r="F166" i="2"/>
  <c r="E166" i="2"/>
  <c r="G152" i="2"/>
  <c r="F152" i="2"/>
  <c r="E152" i="2"/>
  <c r="G77" i="2"/>
  <c r="F77" i="2"/>
  <c r="E77" i="2"/>
  <c r="H9" i="2"/>
  <c r="I9" i="2" s="1"/>
  <c r="H14" i="2"/>
  <c r="I14" i="2" s="1"/>
  <c r="H15" i="2"/>
  <c r="I15" i="2" s="1"/>
  <c r="H16" i="2"/>
  <c r="I16" i="2" s="1"/>
  <c r="H26" i="2"/>
  <c r="I26" i="2" s="1"/>
  <c r="H27" i="2"/>
  <c r="I27" i="2" s="1"/>
  <c r="H28" i="2"/>
  <c r="I28" i="2" s="1"/>
  <c r="AE169" i="2" l="1"/>
  <c r="AE172" i="2"/>
  <c r="AE173" i="2"/>
  <c r="AE179" i="2"/>
  <c r="AE185" i="2"/>
  <c r="V78" i="2"/>
  <c r="N78" i="2"/>
  <c r="X191" i="2"/>
  <c r="AF161" i="2"/>
  <c r="T161" i="2"/>
  <c r="AH161" i="2" s="1"/>
  <c r="AE163" i="2"/>
  <c r="AE131" i="2"/>
  <c r="AE55" i="2"/>
  <c r="H152" i="2"/>
  <c r="I152" i="2" s="1"/>
  <c r="AE151" i="2"/>
  <c r="AE82" i="2"/>
  <c r="AE150" i="2"/>
  <c r="AF19" i="2"/>
  <c r="AE96" i="2"/>
  <c r="AE141" i="2"/>
  <c r="AE35" i="2"/>
  <c r="AF18" i="2"/>
  <c r="I30" i="2"/>
  <c r="B8" i="5" s="1"/>
  <c r="AE9" i="2"/>
  <c r="H182" i="2"/>
  <c r="I182" i="2" s="1"/>
  <c r="C9" i="5"/>
  <c r="Q174" i="2"/>
  <c r="R174" i="2" s="1"/>
  <c r="R168" i="2"/>
  <c r="I55" i="2"/>
  <c r="I150" i="2"/>
  <c r="I178" i="2"/>
  <c r="AE26" i="2"/>
  <c r="AE60" i="2"/>
  <c r="Z152" i="2"/>
  <c r="AA152" i="2" s="1"/>
  <c r="Z190" i="2"/>
  <c r="AA190" i="2" s="1"/>
  <c r="AA185" i="2"/>
  <c r="Y191" i="2"/>
  <c r="I131" i="2"/>
  <c r="AE27" i="2"/>
  <c r="AE61" i="2"/>
  <c r="AE75" i="2"/>
  <c r="AE88" i="2"/>
  <c r="AE102" i="2"/>
  <c r="AE117" i="2"/>
  <c r="AE154" i="2"/>
  <c r="AE170" i="2"/>
  <c r="AE180" i="2"/>
  <c r="I171" i="2"/>
  <c r="H77" i="2"/>
  <c r="I77" i="2" s="1"/>
  <c r="H174" i="2"/>
  <c r="I174" i="2" s="1"/>
  <c r="Q166" i="2"/>
  <c r="R166" i="2" s="1"/>
  <c r="I73" i="2"/>
  <c r="I168" i="2"/>
  <c r="I188" i="2"/>
  <c r="AE74" i="2"/>
  <c r="E191" i="2"/>
  <c r="C8" i="5"/>
  <c r="Q77" i="2"/>
  <c r="R77" i="2" s="1"/>
  <c r="R72" i="2"/>
  <c r="P78" i="2"/>
  <c r="R125" i="2"/>
  <c r="Q182" i="2"/>
  <c r="R182" i="2" s="1"/>
  <c r="R176" i="2"/>
  <c r="O191" i="2"/>
  <c r="M191" i="2"/>
  <c r="AE28" i="2"/>
  <c r="AE76" i="2"/>
  <c r="AE104" i="2"/>
  <c r="AE119" i="2"/>
  <c r="AE140" i="2"/>
  <c r="AE155" i="2"/>
  <c r="AE181" i="2"/>
  <c r="N191" i="2"/>
  <c r="I140" i="2"/>
  <c r="G191" i="2"/>
  <c r="H190" i="2"/>
  <c r="I190" i="2" s="1"/>
  <c r="D9" i="5"/>
  <c r="W78" i="2"/>
  <c r="Z166" i="2"/>
  <c r="AA166" i="2" s="1"/>
  <c r="AE48" i="2"/>
  <c r="E78" i="2"/>
  <c r="Q152" i="2"/>
  <c r="R152" i="2" s="1"/>
  <c r="Q190" i="2"/>
  <c r="R190" i="2" s="1"/>
  <c r="R185" i="2"/>
  <c r="P191" i="2"/>
  <c r="AE15" i="2"/>
  <c r="AE34" i="2"/>
  <c r="AE84" i="2"/>
  <c r="AE98" i="2"/>
  <c r="AE110" i="2"/>
  <c r="AE125" i="2"/>
  <c r="AE164" i="2"/>
  <c r="AE176" i="2"/>
  <c r="AE186" i="2"/>
  <c r="Z174" i="2"/>
  <c r="AA174" i="2" s="1"/>
  <c r="AA168" i="2"/>
  <c r="I184" i="2"/>
  <c r="F78" i="2"/>
  <c r="D8" i="5"/>
  <c r="Z77" i="2"/>
  <c r="AA77" i="2" s="1"/>
  <c r="AA72" i="2"/>
  <c r="AC72" i="2" s="1"/>
  <c r="Y78" i="2"/>
  <c r="AA125" i="2"/>
  <c r="AC125" i="2" s="1"/>
  <c r="Z182" i="2"/>
  <c r="AA182" i="2" s="1"/>
  <c r="AA176" i="2"/>
  <c r="V191" i="2"/>
  <c r="AE16" i="2"/>
  <c r="AE72" i="2"/>
  <c r="AE85" i="2"/>
  <c r="AE99" i="2"/>
  <c r="AE165" i="2"/>
  <c r="AE177" i="2"/>
  <c r="AE187" i="2"/>
  <c r="AE47" i="2"/>
  <c r="H166" i="2"/>
  <c r="I166" i="2" s="1"/>
  <c r="AE14" i="2"/>
  <c r="AE64" i="2"/>
  <c r="G78" i="2"/>
  <c r="I50" i="2"/>
  <c r="B9" i="5" s="1"/>
  <c r="I70" i="2"/>
  <c r="M78" i="2"/>
  <c r="W191" i="2"/>
  <c r="I35" i="2"/>
  <c r="AE73" i="2"/>
  <c r="AE168" i="2"/>
  <c r="AE178" i="2"/>
  <c r="AG195" i="2"/>
  <c r="AG189" i="2"/>
  <c r="AG188" i="2"/>
  <c r="AG187" i="2"/>
  <c r="AG186" i="2"/>
  <c r="AG185" i="2"/>
  <c r="AG184" i="2"/>
  <c r="AG181" i="2"/>
  <c r="AG180" i="2"/>
  <c r="AG179" i="2"/>
  <c r="AG178" i="2"/>
  <c r="AG177" i="2"/>
  <c r="AG176" i="2"/>
  <c r="AG173" i="2"/>
  <c r="AG172" i="2"/>
  <c r="AG171" i="2"/>
  <c r="AG170" i="2"/>
  <c r="AG169" i="2"/>
  <c r="AG168" i="2"/>
  <c r="AG165" i="2"/>
  <c r="AG164" i="2"/>
  <c r="AG163" i="2"/>
  <c r="AG155" i="2"/>
  <c r="AG154" i="2"/>
  <c r="AG151" i="2"/>
  <c r="AG150" i="2"/>
  <c r="AG141" i="2"/>
  <c r="AG140" i="2"/>
  <c r="AG131" i="2"/>
  <c r="AG125" i="2"/>
  <c r="AG119" i="2"/>
  <c r="AG117" i="2"/>
  <c r="AG110" i="2"/>
  <c r="AG104" i="2"/>
  <c r="AG102" i="2"/>
  <c r="AG99" i="2"/>
  <c r="AG98" i="2"/>
  <c r="AG96" i="2"/>
  <c r="AG88" i="2"/>
  <c r="AG85" i="2"/>
  <c r="AG84" i="2"/>
  <c r="AG82" i="2"/>
  <c r="AG76" i="2"/>
  <c r="AG75" i="2"/>
  <c r="AG74" i="2"/>
  <c r="AG73" i="2"/>
  <c r="AG72" i="2"/>
  <c r="AG64" i="2"/>
  <c r="AG61" i="2"/>
  <c r="AG60" i="2"/>
  <c r="AG55" i="2"/>
  <c r="AG48" i="2"/>
  <c r="AG47" i="2"/>
  <c r="AG35" i="2"/>
  <c r="AG34" i="2"/>
  <c r="AG28" i="2"/>
  <c r="AG27" i="2"/>
  <c r="AG26" i="2"/>
  <c r="AG16" i="2"/>
  <c r="AG15" i="2"/>
  <c r="AG14" i="2"/>
  <c r="AG9" i="2"/>
  <c r="D190" i="2"/>
  <c r="D182" i="2"/>
  <c r="D174" i="2"/>
  <c r="D166" i="2"/>
  <c r="D152" i="2"/>
  <c r="AE152" i="2" s="1"/>
  <c r="D77" i="2"/>
  <c r="AE77" i="2" s="1"/>
  <c r="AE30" i="2"/>
  <c r="AB196" i="2"/>
  <c r="AB190" i="2"/>
  <c r="AC189" i="2"/>
  <c r="AC188" i="2"/>
  <c r="AC187" i="2"/>
  <c r="AC186" i="2"/>
  <c r="AC185" i="2"/>
  <c r="AC184" i="2"/>
  <c r="AB182" i="2"/>
  <c r="AC181" i="2"/>
  <c r="AC180" i="2"/>
  <c r="AC179" i="2"/>
  <c r="AC178" i="2"/>
  <c r="AC177" i="2"/>
  <c r="AC176" i="2"/>
  <c r="AB174" i="2"/>
  <c r="AC173" i="2"/>
  <c r="AC172" i="2"/>
  <c r="AC171" i="2"/>
  <c r="AC170" i="2"/>
  <c r="AC169" i="2"/>
  <c r="AC168" i="2"/>
  <c r="AB166" i="2"/>
  <c r="AC165" i="2"/>
  <c r="AC164" i="2"/>
  <c r="AC163" i="2"/>
  <c r="AC155" i="2"/>
  <c r="AC154" i="2"/>
  <c r="AB152" i="2"/>
  <c r="AC151" i="2"/>
  <c r="AC150" i="2"/>
  <c r="AC141" i="2"/>
  <c r="AC140" i="2"/>
  <c r="AC131" i="2"/>
  <c r="AC119" i="2"/>
  <c r="AC117" i="2"/>
  <c r="AC110" i="2"/>
  <c r="AC104" i="2"/>
  <c r="AC102" i="2"/>
  <c r="AC99" i="2"/>
  <c r="AC98" i="2"/>
  <c r="AC96" i="2"/>
  <c r="AC88" i="2"/>
  <c r="AC85" i="2"/>
  <c r="AC84" i="2"/>
  <c r="AC82" i="2"/>
  <c r="AB77" i="2"/>
  <c r="AC76" i="2"/>
  <c r="AC75" i="2"/>
  <c r="AC74" i="2"/>
  <c r="AC73" i="2"/>
  <c r="AC64" i="2"/>
  <c r="AC61" i="2"/>
  <c r="AC60" i="2"/>
  <c r="AC55" i="2"/>
  <c r="AC48" i="2"/>
  <c r="AC47" i="2"/>
  <c r="AC35" i="2"/>
  <c r="AC34" i="2"/>
  <c r="AC28" i="2"/>
  <c r="AC27" i="2"/>
  <c r="AC26" i="2"/>
  <c r="AC16" i="2"/>
  <c r="AC15" i="2"/>
  <c r="AC14" i="2"/>
  <c r="AC9" i="2"/>
  <c r="AE136" i="2" l="1"/>
  <c r="D13" i="5"/>
  <c r="C13" i="5"/>
  <c r="I121" i="2"/>
  <c r="B13" i="5" s="1"/>
  <c r="X192" i="2"/>
  <c r="X196" i="2" s="1"/>
  <c r="X198" i="2" s="1"/>
  <c r="O192" i="2"/>
  <c r="O196" i="2" s="1"/>
  <c r="O198" i="2" s="1"/>
  <c r="Q78" i="2"/>
  <c r="Z78" i="2"/>
  <c r="Q191" i="2"/>
  <c r="H78" i="2"/>
  <c r="H191" i="2"/>
  <c r="Z191" i="2"/>
  <c r="AE50" i="2"/>
  <c r="AE166" i="2"/>
  <c r="AE70" i="2"/>
  <c r="AE121" i="2"/>
  <c r="AE174" i="2"/>
  <c r="AE182" i="2"/>
  <c r="AB78" i="2"/>
  <c r="D78" i="2"/>
  <c r="D191" i="2"/>
  <c r="AC174" i="2"/>
  <c r="AE190" i="2"/>
  <c r="AC182" i="2"/>
  <c r="AC190" i="2"/>
  <c r="AC152" i="2"/>
  <c r="AC166" i="2"/>
  <c r="AB191" i="2"/>
  <c r="AC77" i="2"/>
  <c r="AF174" i="2"/>
  <c r="AF152" i="2"/>
  <c r="J152" i="2"/>
  <c r="J190" i="2"/>
  <c r="J182" i="2"/>
  <c r="J174" i="2"/>
  <c r="J166" i="2"/>
  <c r="J129" i="2"/>
  <c r="J77" i="2"/>
  <c r="S152" i="2"/>
  <c r="S190" i="2"/>
  <c r="S182" i="2"/>
  <c r="S174" i="2"/>
  <c r="S166" i="2"/>
  <c r="S77" i="2"/>
  <c r="K15" i="2"/>
  <c r="T186" i="2"/>
  <c r="T187" i="2"/>
  <c r="T188" i="2"/>
  <c r="T178" i="2"/>
  <c r="T179" i="2"/>
  <c r="T180" i="2"/>
  <c r="T170" i="2"/>
  <c r="T171" i="2"/>
  <c r="T172" i="2"/>
  <c r="T155" i="2"/>
  <c r="T163" i="2"/>
  <c r="T164" i="2"/>
  <c r="T150" i="2"/>
  <c r="T125" i="2"/>
  <c r="T131" i="2"/>
  <c r="T110" i="2"/>
  <c r="T119" i="2"/>
  <c r="T98" i="2"/>
  <c r="T99" i="2"/>
  <c r="T102" i="2"/>
  <c r="T104" i="2"/>
  <c r="T85" i="2"/>
  <c r="T88" i="2"/>
  <c r="T73" i="2"/>
  <c r="T74" i="2"/>
  <c r="T75" i="2"/>
  <c r="T55" i="2"/>
  <c r="T60" i="2"/>
  <c r="T61" i="2"/>
  <c r="T47" i="2"/>
  <c r="T48" i="2"/>
  <c r="T16" i="2"/>
  <c r="T26" i="2"/>
  <c r="T15" i="2"/>
  <c r="T27" i="2"/>
  <c r="T28" i="2"/>
  <c r="T14" i="2"/>
  <c r="T9" i="2"/>
  <c r="T189" i="2"/>
  <c r="T185" i="2"/>
  <c r="T184" i="2"/>
  <c r="T181" i="2"/>
  <c r="T177" i="2"/>
  <c r="T176" i="2"/>
  <c r="T173" i="2"/>
  <c r="T169" i="2"/>
  <c r="T168" i="2"/>
  <c r="T165" i="2"/>
  <c r="T154" i="2"/>
  <c r="T151" i="2"/>
  <c r="T141" i="2"/>
  <c r="T140" i="2"/>
  <c r="T96" i="2"/>
  <c r="T84" i="2"/>
  <c r="T82" i="2"/>
  <c r="T76" i="2"/>
  <c r="T72" i="2"/>
  <c r="T64" i="2"/>
  <c r="T35" i="2"/>
  <c r="T34" i="2"/>
  <c r="S196" i="2"/>
  <c r="J196" i="2"/>
  <c r="J135" i="2" l="1"/>
  <c r="AG135" i="2" s="1"/>
  <c r="AG129" i="2"/>
  <c r="AE129" i="2"/>
  <c r="I129" i="2"/>
  <c r="I136" i="2"/>
  <c r="B14" i="5" s="1"/>
  <c r="V192" i="2"/>
  <c r="V196" i="2" s="1"/>
  <c r="V198" i="2" s="1"/>
  <c r="Y192" i="2"/>
  <c r="Y196" i="2" s="1"/>
  <c r="Y198" i="2" s="1"/>
  <c r="AA78" i="2"/>
  <c r="D10" i="5" s="1"/>
  <c r="W192" i="2"/>
  <c r="W196" i="2" s="1"/>
  <c r="W198" i="2" s="1"/>
  <c r="P192" i="2"/>
  <c r="P196" i="2" s="1"/>
  <c r="P198" i="2" s="1"/>
  <c r="R78" i="2"/>
  <c r="C10" i="5" s="1"/>
  <c r="M192" i="2"/>
  <c r="M196" i="2" s="1"/>
  <c r="M198" i="2" s="1"/>
  <c r="N192" i="2"/>
  <c r="N196" i="2" s="1"/>
  <c r="N198" i="2" s="1"/>
  <c r="E192" i="2"/>
  <c r="E196" i="2" s="1"/>
  <c r="E198" i="2" s="1"/>
  <c r="I78" i="2"/>
  <c r="B10" i="5" s="1"/>
  <c r="G192" i="2"/>
  <c r="G196" i="2" s="1"/>
  <c r="G198" i="2" s="1"/>
  <c r="AG50" i="2"/>
  <c r="F9" i="5" s="1"/>
  <c r="R191" i="2"/>
  <c r="C15" i="5" s="1"/>
  <c r="AG182" i="2"/>
  <c r="AA191" i="2"/>
  <c r="D15" i="5" s="1"/>
  <c r="I191" i="2"/>
  <c r="B15" i="5" s="1"/>
  <c r="T152" i="2"/>
  <c r="AG77" i="2"/>
  <c r="AG152" i="2"/>
  <c r="AF182" i="2"/>
  <c r="AC191" i="2"/>
  <c r="AG196" i="2"/>
  <c r="F17" i="5" s="1"/>
  <c r="AG174" i="2"/>
  <c r="AE191" i="2"/>
  <c r="AG166" i="2"/>
  <c r="S78" i="2"/>
  <c r="AG70" i="2"/>
  <c r="AG121" i="2"/>
  <c r="F13" i="5" s="1"/>
  <c r="AG190" i="2"/>
  <c r="AE78" i="2"/>
  <c r="AG30" i="2"/>
  <c r="F8" i="5" s="1"/>
  <c r="AF50" i="2"/>
  <c r="E9" i="5" s="1"/>
  <c r="K35" i="2"/>
  <c r="AH35" i="2" s="1"/>
  <c r="AF35" i="2"/>
  <c r="K165" i="2"/>
  <c r="AH165" i="2" s="1"/>
  <c r="AF165" i="2"/>
  <c r="K27" i="2"/>
  <c r="AH27" i="2" s="1"/>
  <c r="AF27" i="2"/>
  <c r="K47" i="2"/>
  <c r="AH47" i="2" s="1"/>
  <c r="AF47" i="2"/>
  <c r="K75" i="2"/>
  <c r="AH75" i="2" s="1"/>
  <c r="AF75" i="2"/>
  <c r="K85" i="2"/>
  <c r="AH85" i="2" s="1"/>
  <c r="AF85" i="2"/>
  <c r="K171" i="2"/>
  <c r="AH171" i="2" s="1"/>
  <c r="AF171" i="2"/>
  <c r="K187" i="2"/>
  <c r="AH187" i="2" s="1"/>
  <c r="AF187" i="2"/>
  <c r="K34" i="2"/>
  <c r="AH34" i="2" s="1"/>
  <c r="AF34" i="2"/>
  <c r="K64" i="2"/>
  <c r="AH64" i="2" s="1"/>
  <c r="AF64" i="2"/>
  <c r="K76" i="2"/>
  <c r="AH76" i="2" s="1"/>
  <c r="AF76" i="2"/>
  <c r="K84" i="2"/>
  <c r="AH84" i="2" s="1"/>
  <c r="AF84" i="2"/>
  <c r="K154" i="2"/>
  <c r="AH154" i="2" s="1"/>
  <c r="AF154" i="2"/>
  <c r="K173" i="2"/>
  <c r="AH173" i="2" s="1"/>
  <c r="AF173" i="2"/>
  <c r="K184" i="2"/>
  <c r="AH184" i="2" s="1"/>
  <c r="AF184" i="2"/>
  <c r="AF15" i="2"/>
  <c r="K77" i="2"/>
  <c r="K140" i="2"/>
  <c r="AH140" i="2" s="1"/>
  <c r="AF140" i="2"/>
  <c r="K14" i="2"/>
  <c r="AH14" i="2" s="1"/>
  <c r="AF14" i="2"/>
  <c r="K16" i="2"/>
  <c r="AH16" i="2" s="1"/>
  <c r="AF16" i="2"/>
  <c r="K73" i="2"/>
  <c r="AH73" i="2" s="1"/>
  <c r="AF73" i="2"/>
  <c r="K102" i="2"/>
  <c r="AH102" i="2" s="1"/>
  <c r="AF102" i="2"/>
  <c r="K117" i="2"/>
  <c r="AF117" i="2"/>
  <c r="K125" i="2"/>
  <c r="AH125" i="2" s="1"/>
  <c r="AF125" i="2"/>
  <c r="K163" i="2"/>
  <c r="AH163" i="2" s="1"/>
  <c r="AF163" i="2"/>
  <c r="K180" i="2"/>
  <c r="AH180" i="2" s="1"/>
  <c r="AF180" i="2"/>
  <c r="K70" i="2"/>
  <c r="AF70" i="2"/>
  <c r="K141" i="2"/>
  <c r="AH141" i="2" s="1"/>
  <c r="AF141" i="2"/>
  <c r="K168" i="2"/>
  <c r="AH168" i="2" s="1"/>
  <c r="AF168" i="2"/>
  <c r="K177" i="2"/>
  <c r="AH177" i="2" s="1"/>
  <c r="AF177" i="2"/>
  <c r="K189" i="2"/>
  <c r="AH189" i="2" s="1"/>
  <c r="AF189" i="2"/>
  <c r="AF166" i="2"/>
  <c r="K176" i="2"/>
  <c r="AH176" i="2" s="1"/>
  <c r="AF176" i="2"/>
  <c r="K185" i="2"/>
  <c r="AH185" i="2" s="1"/>
  <c r="AF185" i="2"/>
  <c r="K26" i="2"/>
  <c r="AH26" i="2" s="1"/>
  <c r="AF26" i="2"/>
  <c r="K60" i="2"/>
  <c r="AH60" i="2" s="1"/>
  <c r="AF60" i="2"/>
  <c r="K98" i="2"/>
  <c r="AH98" i="2" s="1"/>
  <c r="AF98" i="2"/>
  <c r="K110" i="2"/>
  <c r="AH110" i="2" s="1"/>
  <c r="AF110" i="2"/>
  <c r="K155" i="2"/>
  <c r="AH155" i="2" s="1"/>
  <c r="AF155" i="2"/>
  <c r="K178" i="2"/>
  <c r="AH178" i="2" s="1"/>
  <c r="AF178" i="2"/>
  <c r="AF30" i="2"/>
  <c r="E8" i="5" s="1"/>
  <c r="K72" i="2"/>
  <c r="AH72" i="2" s="1"/>
  <c r="AF72" i="2"/>
  <c r="K82" i="2"/>
  <c r="AH82" i="2" s="1"/>
  <c r="AF82" i="2"/>
  <c r="K96" i="2"/>
  <c r="AH96" i="2" s="1"/>
  <c r="AF96" i="2"/>
  <c r="K151" i="2"/>
  <c r="AH151" i="2" s="1"/>
  <c r="AF151" i="2"/>
  <c r="K169" i="2"/>
  <c r="AH169" i="2" s="1"/>
  <c r="AF169" i="2"/>
  <c r="K181" i="2"/>
  <c r="AH181" i="2" s="1"/>
  <c r="AF181" i="2"/>
  <c r="K9" i="2"/>
  <c r="AH9" i="2" s="1"/>
  <c r="AF9" i="2"/>
  <c r="K28" i="2"/>
  <c r="AH28" i="2" s="1"/>
  <c r="AF28" i="2"/>
  <c r="AH15" i="2"/>
  <c r="K48" i="2"/>
  <c r="AH48" i="2" s="1"/>
  <c r="AF48" i="2"/>
  <c r="K61" i="2"/>
  <c r="AH61" i="2" s="1"/>
  <c r="AF61" i="2"/>
  <c r="K55" i="2"/>
  <c r="AH55" i="2" s="1"/>
  <c r="AF55" i="2"/>
  <c r="K74" i="2"/>
  <c r="AH74" i="2" s="1"/>
  <c r="AF74" i="2"/>
  <c r="K88" i="2"/>
  <c r="AH88" i="2" s="1"/>
  <c r="AF88" i="2"/>
  <c r="K104" i="2"/>
  <c r="AH104" i="2" s="1"/>
  <c r="AF104" i="2"/>
  <c r="K99" i="2"/>
  <c r="AH99" i="2" s="1"/>
  <c r="AF99" i="2"/>
  <c r="K119" i="2"/>
  <c r="AH119" i="2" s="1"/>
  <c r="AF119" i="2"/>
  <c r="K131" i="2"/>
  <c r="AH131" i="2" s="1"/>
  <c r="AF131" i="2"/>
  <c r="K150" i="2"/>
  <c r="AH150" i="2" s="1"/>
  <c r="AF150" i="2"/>
  <c r="K164" i="2"/>
  <c r="AH164" i="2" s="1"/>
  <c r="AF164" i="2"/>
  <c r="K172" i="2"/>
  <c r="AH172" i="2" s="1"/>
  <c r="AF172" i="2"/>
  <c r="K170" i="2"/>
  <c r="AH170" i="2" s="1"/>
  <c r="AF170" i="2"/>
  <c r="K179" i="2"/>
  <c r="AH179" i="2" s="1"/>
  <c r="AF179" i="2"/>
  <c r="K188" i="2"/>
  <c r="AH188" i="2" s="1"/>
  <c r="AF188" i="2"/>
  <c r="K186" i="2"/>
  <c r="AH186" i="2" s="1"/>
  <c r="AF186" i="2"/>
  <c r="AF121" i="2"/>
  <c r="E13" i="5" s="1"/>
  <c r="T166" i="2"/>
  <c r="S191" i="2"/>
  <c r="K152" i="2"/>
  <c r="K30" i="2"/>
  <c r="J78" i="2"/>
  <c r="K121" i="2"/>
  <c r="T182" i="2"/>
  <c r="J191" i="2"/>
  <c r="AF77" i="2"/>
  <c r="T190" i="2"/>
  <c r="K182" i="2"/>
  <c r="K50" i="2"/>
  <c r="K166" i="2"/>
  <c r="AH166" i="2" s="1"/>
  <c r="T174" i="2"/>
  <c r="T117" i="2"/>
  <c r="K174" i="2"/>
  <c r="AF190" i="2"/>
  <c r="AG136" i="2" l="1"/>
  <c r="F14" i="5" s="1"/>
  <c r="K136" i="2"/>
  <c r="D14" i="5"/>
  <c r="AF129" i="2"/>
  <c r="K129" i="2"/>
  <c r="AH129" i="2" s="1"/>
  <c r="AF136" i="2"/>
  <c r="E14" i="5" s="1"/>
  <c r="AE135" i="2"/>
  <c r="I135" i="2"/>
  <c r="AC78" i="2"/>
  <c r="AB192" i="2"/>
  <c r="AB198" i="2" s="1"/>
  <c r="T78" i="2"/>
  <c r="F192" i="2"/>
  <c r="F196" i="2" s="1"/>
  <c r="F198" i="2" s="1"/>
  <c r="I86" i="2"/>
  <c r="AE92" i="2"/>
  <c r="AG78" i="2"/>
  <c r="F10" i="5" s="1"/>
  <c r="R195" i="2"/>
  <c r="AH152" i="2"/>
  <c r="T191" i="2"/>
  <c r="AH182" i="2"/>
  <c r="AH70" i="2"/>
  <c r="AG191" i="2"/>
  <c r="F15" i="5" s="1"/>
  <c r="AH174" i="2"/>
  <c r="AH30" i="2"/>
  <c r="G8" i="5" s="1"/>
  <c r="AH50" i="2"/>
  <c r="G9" i="5" s="1"/>
  <c r="AH117" i="2"/>
  <c r="AH121" i="2"/>
  <c r="G13" i="5" s="1"/>
  <c r="T77" i="2"/>
  <c r="AH77" i="2" s="1"/>
  <c r="AF78" i="2"/>
  <c r="E10" i="5" s="1"/>
  <c r="K190" i="2"/>
  <c r="AH190" i="2" s="1"/>
  <c r="C14" i="5" l="1"/>
  <c r="AH136" i="2"/>
  <c r="G14" i="5" s="1"/>
  <c r="AF135" i="2"/>
  <c r="K135" i="2"/>
  <c r="AH135" i="2" s="1"/>
  <c r="K86" i="2"/>
  <c r="AE91" i="2"/>
  <c r="I91" i="2"/>
  <c r="I92" i="2"/>
  <c r="Q196" i="2"/>
  <c r="R196" i="2" s="1"/>
  <c r="C17" i="5" s="1"/>
  <c r="AA195" i="2"/>
  <c r="AC195" i="2" s="1"/>
  <c r="AC196" i="2" s="1"/>
  <c r="Z196" i="2"/>
  <c r="H196" i="2"/>
  <c r="I195" i="2"/>
  <c r="AF191" i="2"/>
  <c r="E15" i="5" s="1"/>
  <c r="K78" i="2"/>
  <c r="K191" i="2"/>
  <c r="AG91" i="2" l="1"/>
  <c r="D11" i="5"/>
  <c r="AG100" i="2"/>
  <c r="AG92" i="2"/>
  <c r="F11" i="5" s="1"/>
  <c r="AF92" i="2"/>
  <c r="E11" i="5" s="1"/>
  <c r="AE100" i="2"/>
  <c r="I100" i="2"/>
  <c r="B11" i="5"/>
  <c r="K92" i="2"/>
  <c r="AF91" i="2"/>
  <c r="K91" i="2"/>
  <c r="AH91" i="2" s="1"/>
  <c r="AE106" i="2"/>
  <c r="D192" i="2"/>
  <c r="AE192" i="2" s="1"/>
  <c r="I196" i="2"/>
  <c r="B17" i="5" s="1"/>
  <c r="AA196" i="2"/>
  <c r="D17" i="5" s="1"/>
  <c r="AH78" i="2"/>
  <c r="G10" i="5" s="1"/>
  <c r="AH191" i="2"/>
  <c r="G15" i="5" s="1"/>
  <c r="AE195" i="2"/>
  <c r="D196" i="2"/>
  <c r="T195" i="2"/>
  <c r="AA200" i="2" l="1"/>
  <c r="Z192" i="2"/>
  <c r="AG105" i="2"/>
  <c r="C11" i="5"/>
  <c r="AH92" i="2"/>
  <c r="G11" i="5" s="1"/>
  <c r="J192" i="2"/>
  <c r="I106" i="2"/>
  <c r="H192" i="2"/>
  <c r="K100" i="2"/>
  <c r="I105" i="2"/>
  <c r="D198" i="2"/>
  <c r="AE198" i="2" s="1"/>
  <c r="AE196" i="2"/>
  <c r="K195" i="2"/>
  <c r="AF195" i="2"/>
  <c r="AF196" i="2"/>
  <c r="E17" i="5" s="1"/>
  <c r="T196" i="2"/>
  <c r="S192" i="2" l="1"/>
  <c r="S198" i="2" s="1"/>
  <c r="AH100" i="2"/>
  <c r="AG106" i="2"/>
  <c r="F12" i="5" s="1"/>
  <c r="AF100" i="2"/>
  <c r="AA192" i="2"/>
  <c r="D16" i="5" s="1"/>
  <c r="D18" i="5" s="1"/>
  <c r="Z198" i="2"/>
  <c r="AA198" i="2" s="1"/>
  <c r="AA202" i="2" s="1"/>
  <c r="D12" i="5"/>
  <c r="AC192" i="2"/>
  <c r="AC198" i="2" s="1"/>
  <c r="AE105" i="2"/>
  <c r="J198" i="2"/>
  <c r="AF105" i="2"/>
  <c r="K105" i="2"/>
  <c r="AH105" i="2" s="1"/>
  <c r="I192" i="2"/>
  <c r="H198" i="2"/>
  <c r="I198" i="2" s="1"/>
  <c r="B12" i="5"/>
  <c r="K106" i="2"/>
  <c r="K196" i="2"/>
  <c r="AH195" i="2"/>
  <c r="I200" i="2"/>
  <c r="AG198" i="2" l="1"/>
  <c r="AG192" i="2"/>
  <c r="F16" i="5" s="1"/>
  <c r="F18" i="5" s="1"/>
  <c r="I202" i="2"/>
  <c r="Q192" i="2"/>
  <c r="K192" i="2"/>
  <c r="B16" i="5"/>
  <c r="B18" i="5" s="1"/>
  <c r="AH196" i="2"/>
  <c r="G17" i="5" s="1"/>
  <c r="R192" i="2" l="1"/>
  <c r="Q198" i="2"/>
  <c r="R198" i="2" s="1"/>
  <c r="C12" i="5"/>
  <c r="R200" i="2"/>
  <c r="AF106" i="2"/>
  <c r="K198" i="2"/>
  <c r="E12" i="5" l="1"/>
  <c r="AF200" i="2"/>
  <c r="R202" i="2"/>
  <c r="AF198" i="2"/>
  <c r="T192" i="2"/>
  <c r="AH106" i="2"/>
  <c r="G12" i="5" s="1"/>
  <c r="C16" i="5"/>
  <c r="C18" i="5" s="1"/>
  <c r="AF192" i="2"/>
  <c r="E16" i="5" s="1"/>
  <c r="E18" i="5" s="1"/>
  <c r="T198" i="2" l="1"/>
  <c r="AH198" i="2" s="1"/>
  <c r="AH192" i="2"/>
  <c r="G16" i="5" s="1"/>
  <c r="AF202" i="2"/>
  <c r="G18" i="5" l="1"/>
  <c r="H16" i="5" s="1"/>
  <c r="H17" i="5" l="1"/>
  <c r="H15" i="5"/>
  <c r="H8" i="5"/>
  <c r="H11" i="5"/>
  <c r="H10" i="5"/>
  <c r="H9" i="5"/>
  <c r="H13" i="5"/>
  <c r="H18" i="5"/>
  <c r="H14" i="5"/>
  <c r="H12" i="5"/>
</calcChain>
</file>

<file path=xl/sharedStrings.xml><?xml version="1.0" encoding="utf-8"?>
<sst xmlns="http://schemas.openxmlformats.org/spreadsheetml/2006/main" count="196" uniqueCount="147">
  <si>
    <t>Project end date:</t>
  </si>
  <si>
    <t xml:space="preserve">Please do not enter data below, this summary sheet will automatically update as you fill in the budget template. </t>
  </si>
  <si>
    <t>I. Personnel</t>
  </si>
  <si>
    <t>II. Fringe Benefits</t>
  </si>
  <si>
    <t>III. Travel</t>
  </si>
  <si>
    <t>IV. Equipment</t>
  </si>
  <si>
    <t>V. Supplies</t>
  </si>
  <si>
    <t>VI. Contract Services</t>
  </si>
  <si>
    <t xml:space="preserve">% of Time </t>
  </si>
  <si>
    <r>
      <t xml:space="preserve">Overall Budget </t>
    </r>
    <r>
      <rPr>
        <sz val="9"/>
        <color indexed="15"/>
        <rFont val="宋体"/>
        <charset val="134"/>
      </rPr>
      <t/>
    </r>
  </si>
  <si>
    <t xml:space="preserve">Local </t>
  </si>
  <si>
    <r>
      <t xml:space="preserve">IV. Equipment </t>
    </r>
    <r>
      <rPr>
        <sz val="10"/>
        <color indexed="9"/>
        <rFont val="宋体"/>
        <charset val="134"/>
      </rPr>
      <t/>
    </r>
  </si>
  <si>
    <r>
      <t xml:space="preserve">V. Supplies  </t>
    </r>
    <r>
      <rPr>
        <sz val="10"/>
        <color indexed="9"/>
        <rFont val="宋体"/>
        <charset val="134"/>
      </rPr>
      <t/>
    </r>
  </si>
  <si>
    <t>Please fill out the budget narrative based on the numbers provided in the budget spreadsheet. The budget narrative is the justification of how and why a line item in the budget helps to meet the program deliverables.</t>
  </si>
  <si>
    <t>TOTAL BUDGET</t>
  </si>
  <si>
    <t>Comments</t>
  </si>
  <si>
    <t>Total Direct Costs</t>
  </si>
  <si>
    <t>VII. Capacity Building/Organizational Development</t>
  </si>
  <si>
    <t>VIII. Program Costs</t>
  </si>
  <si>
    <t>IX. Indirect Costs</t>
  </si>
  <si>
    <t>Freedom Fund Share (USD)</t>
  </si>
  <si>
    <t>Other Donor Share</t>
  </si>
  <si>
    <t xml:space="preserve">Percentage of allocation per line item </t>
  </si>
  <si>
    <t>Description of Line Item</t>
  </si>
  <si>
    <t>Budget Summary</t>
  </si>
  <si>
    <t>Master Budget</t>
  </si>
  <si>
    <t>Budget Narrative</t>
  </si>
  <si>
    <t xml:space="preserve">Subtotal Personnel </t>
  </si>
  <si>
    <t>Subtotal Fringe Benefits</t>
  </si>
  <si>
    <t>Subtotal Local Travel</t>
  </si>
  <si>
    <t xml:space="preserve">Subtotal Travel </t>
  </si>
  <si>
    <t xml:space="preserve">Subtotal Int'l. Travel </t>
  </si>
  <si>
    <t>Subtotal Equipment</t>
  </si>
  <si>
    <t xml:space="preserve">Subtotal Supplies </t>
  </si>
  <si>
    <r>
      <t>Subtotal Contractual</t>
    </r>
    <r>
      <rPr>
        <sz val="12"/>
        <color indexed="9"/>
        <rFont val="Preeti"/>
      </rPr>
      <t/>
    </r>
  </si>
  <si>
    <t>Subtotal Capacity Building/Organizational Development</t>
  </si>
  <si>
    <t>Subtotal Program Costs</t>
  </si>
  <si>
    <t>Total Indirect Costs</t>
  </si>
  <si>
    <t>Exchange rate used:</t>
  </si>
  <si>
    <t>to USD 1</t>
  </si>
  <si>
    <t>I. Personnel (Name, title, and percentage of time dedicated to the project)</t>
  </si>
  <si>
    <t>Total</t>
  </si>
  <si>
    <t xml:space="preserve">VIII. Direct Program Costs </t>
  </si>
  <si>
    <t>Instructions for Budget- All Tabs</t>
  </si>
  <si>
    <t>Project start date:</t>
  </si>
  <si>
    <t>Total Project Budget:</t>
  </si>
  <si>
    <t>Total Overall Budget (USD)</t>
  </si>
  <si>
    <t>Total Freedom Fund Share(USD)</t>
  </si>
  <si>
    <t>Subtotal Direct Program Costs</t>
  </si>
  <si>
    <t>Freedom Fund</t>
  </si>
  <si>
    <t>II. Fringe Benefits (e.g. PF, ESI, etc)</t>
  </si>
  <si>
    <t xml:space="preserve">VI. Contractual </t>
  </si>
  <si>
    <t xml:space="preserve">International Travel </t>
  </si>
  <si>
    <t>Other Donor Share (USD)</t>
  </si>
  <si>
    <t>Name the additional donors</t>
  </si>
  <si>
    <t>should tie back to the master budget breakdown</t>
  </si>
  <si>
    <t>Amount  (USD)</t>
  </si>
  <si>
    <t>Check Total</t>
  </si>
  <si>
    <t>Jan-Mar</t>
  </si>
  <si>
    <t>Apr-Jun</t>
  </si>
  <si>
    <t>Jul-Sep</t>
  </si>
  <si>
    <t>Oct-Dec</t>
  </si>
  <si>
    <t>TOTAL</t>
  </si>
  <si>
    <t>January - December 2022 (USD)</t>
  </si>
  <si>
    <t xml:space="preserve">Objective 1 </t>
  </si>
  <si>
    <t>Subtotal Objective 1</t>
  </si>
  <si>
    <t xml:space="preserve">Objective 2 </t>
  </si>
  <si>
    <t>Subtotal Objective 2</t>
  </si>
  <si>
    <t xml:space="preserve">Objective 3 </t>
  </si>
  <si>
    <t>Subtotal Objective 3</t>
  </si>
  <si>
    <t>Indirect Costs are not to be included as part of this budget</t>
  </si>
  <si>
    <t>Freedom Fund Share 
(ETB)</t>
  </si>
  <si>
    <t>Program Personnel Costs</t>
  </si>
  <si>
    <t>Admin Personnel Costs</t>
  </si>
  <si>
    <t>Program Fringe Benefits</t>
  </si>
  <si>
    <t>Admin Fringe Benefits</t>
  </si>
  <si>
    <t>Program Travel Costs</t>
  </si>
  <si>
    <t>Admin Travel Costs</t>
  </si>
  <si>
    <t>Program Equipment Costs</t>
  </si>
  <si>
    <t>Admin Equipment Costs</t>
  </si>
  <si>
    <t>Program Supplies Costs</t>
  </si>
  <si>
    <t>Admin Supplies Costs</t>
  </si>
  <si>
    <t>Program Contractual Costs</t>
  </si>
  <si>
    <t>Admin Contractual Costs</t>
  </si>
  <si>
    <t>Program Capacity Building/OD Costs</t>
  </si>
  <si>
    <t>Admin Capacity Building/OD Costs</t>
  </si>
  <si>
    <t xml:space="preserve">Objective 4 </t>
  </si>
  <si>
    <t>Objective 5</t>
  </si>
  <si>
    <t>Subtotal Objective 4</t>
  </si>
  <si>
    <t>Subtotal Objective 5</t>
  </si>
  <si>
    <t xml:space="preserve">Total Program Costs </t>
  </si>
  <si>
    <t>Total Admin Costs</t>
  </si>
  <si>
    <t>Total Costs</t>
  </si>
  <si>
    <t>% Program Costs</t>
  </si>
  <si>
    <t>Subtotal Program Personnel Costs</t>
  </si>
  <si>
    <t>Subtotal Admin Personnel Costs</t>
  </si>
  <si>
    <t>Subtotal Admin Fringe Benefits</t>
  </si>
  <si>
    <t>Subtotal Program Fringe Benefits</t>
  </si>
  <si>
    <t>Subtotal Program Travel Costs</t>
  </si>
  <si>
    <t>Subtotal Admin Travel Costs</t>
  </si>
  <si>
    <t>Subtotal Program Equipment Costs</t>
  </si>
  <si>
    <t>Subtotal Admin Equipment Costs</t>
  </si>
  <si>
    <t>Subtotal Program Supplies Costs</t>
  </si>
  <si>
    <t>Subtotal Admin Supplies Costs</t>
  </si>
  <si>
    <t>Subtotal Program Contractual Costs</t>
  </si>
  <si>
    <t>Subtotal Admin Contractual Costs</t>
  </si>
  <si>
    <t>Subtotal Program Capacity Building Costs</t>
  </si>
  <si>
    <t>Subtotal Admin Capacity Building Costs</t>
  </si>
  <si>
    <t>● If you are not requesting funding for a particular year, leave the budget lines for that year(s) blank.</t>
  </si>
  <si>
    <t>● For the 'Budget Summary' worksheet you only need to fill in the top of the page, highlighted in yellow. The rest of the page will be automatically calculated based on amounts entered in the 'Master Budget' worksheet.</t>
  </si>
  <si>
    <t>● Please use the 'Budget Narrative' worksheet to provide fuller details and justification of budget amounts included in the Master Budget.</t>
  </si>
  <si>
    <t>Objective 1</t>
  </si>
  <si>
    <t>Objective 2</t>
  </si>
  <si>
    <t>Objective 3</t>
  </si>
  <si>
    <t>Objective 4</t>
  </si>
  <si>
    <t>Jan-Dec</t>
  </si>
  <si>
    <t>● These instructions are intended to provide general guidance on completion of the budget detail. If you have more specific questions or are unsure how to complete the various sheets, contact your Freedom Fund reference person for advice before completing and submitting the budget proposal.</t>
  </si>
  <si>
    <t>● If you need to add extra rows to a budget category (for example 'Personnel costs'), please add the rows in the center of the list in order to retain the accuracy of the summary sheet.  Make sure that the formulas for the $ conversion is copied into the relevant cells in the rows you've added in.</t>
  </si>
  <si>
    <t>● If a particular budget category is not relevant to your project, leave that section blank but do not delete it.</t>
  </si>
  <si>
    <t xml:space="preserve">● Please keep in mind that you will be asked to report actual/projected expenditures in your report(s) to the Freedom Fund. Specifically, you will be asked to report against each cost category. </t>
  </si>
  <si>
    <r>
      <t xml:space="preserve">● If there will be funds provided from other sources </t>
    </r>
    <r>
      <rPr>
        <u/>
        <sz val="13"/>
        <rFont val="Arial"/>
        <family val="2"/>
      </rPr>
      <t>that are relevant to performance of the Freedom Fund program</t>
    </r>
    <r>
      <rPr>
        <sz val="13"/>
        <rFont val="Arial"/>
        <family val="2"/>
      </rPr>
      <t xml:space="preserve"> include the budget (in USD) in "Other Donor Share".</t>
    </r>
  </si>
  <si>
    <t>● There is a 'Check Total' calculation in the Master Budget sheet, below the Total cost row. This should show 'TRUE' to confirm that the conversion from local currency to US$ is correct. If it shows 'FALSE' for any year this indicates an error in the calculation; please check and correct this before submitting the budget.</t>
  </si>
  <si>
    <t>● Please add brief details of each budget item in column AI of the Master Budget worksheet. There is a description at the start of each budget category (in column AI) that explains the nature of costs to be included in that category.</t>
  </si>
  <si>
    <t>● Please only fill in cells shaded in yellow - the remaining cells have formulas which will automatically calculate conversions or totals.
Local currency budgets are to be completed by quarter; this allows moe accurate budget vs. actual comparisons in the relevant period when activities are planned to take place.</t>
  </si>
  <si>
    <t>Organisation Name:</t>
  </si>
  <si>
    <r>
      <rPr>
        <b/>
        <sz val="11"/>
        <color indexed="9"/>
        <rFont val="Arial"/>
        <family val="2"/>
      </rPr>
      <t>Personnel</t>
    </r>
    <r>
      <rPr>
        <sz val="11"/>
        <color indexed="9"/>
        <rFont val="Arial"/>
        <family val="2"/>
      </rPr>
      <t xml:space="preserve">
List personnel who will be working on project and the percentage of time each person is dedicated to the project; in the budget narrative, explain their role in the program.</t>
    </r>
  </si>
  <si>
    <r>
      <rPr>
        <b/>
        <sz val="11"/>
        <color indexed="9"/>
        <rFont val="Arial"/>
        <family val="2"/>
      </rPr>
      <t>Fringe Benefits</t>
    </r>
    <r>
      <rPr>
        <sz val="11"/>
        <color indexed="9"/>
        <rFont val="Arial"/>
        <family val="2"/>
      </rPr>
      <t xml:space="preserve">
Fringe Benefits would include costs incurred by the organization in conjunction with employee benefits and regulatory requirements such as Company paid Taxes, ESI and medical coverage, PF etc. List individually by personnel detailed above and list all taxes, insurance and other benefits included in the budget narrative. </t>
    </r>
  </si>
  <si>
    <r>
      <rPr>
        <b/>
        <sz val="11"/>
        <color indexed="9"/>
        <rFont val="Arial"/>
        <family val="2"/>
      </rPr>
      <t>Travel</t>
    </r>
    <r>
      <rPr>
        <sz val="11"/>
        <color indexed="9"/>
        <rFont val="Arial"/>
        <family val="2"/>
      </rPr>
      <t xml:space="preserve">
Detail the number of trips and general destination. The reason for travel and all estimated costs associated with each trip should be described in the budget narrative. Only local travel (within the country) will be covered unless a specific exception is authorised</t>
    </r>
  </si>
  <si>
    <r>
      <rPr>
        <b/>
        <sz val="11"/>
        <color indexed="9"/>
        <rFont val="Arial"/>
        <family val="2"/>
      </rPr>
      <t>Equipment</t>
    </r>
    <r>
      <rPr>
        <sz val="11"/>
        <color indexed="9"/>
        <rFont val="Arial"/>
        <family val="2"/>
      </rPr>
      <t xml:space="preserve">
List all equipment purchases that are necessary for program activities to be carried out</t>
    </r>
  </si>
  <si>
    <r>
      <rPr>
        <b/>
        <sz val="11"/>
        <color indexed="9"/>
        <rFont val="Arial"/>
        <family val="2"/>
      </rPr>
      <t>Supplies</t>
    </r>
    <r>
      <rPr>
        <sz val="11"/>
        <color indexed="9"/>
        <rFont val="Arial"/>
        <family val="2"/>
      </rPr>
      <t xml:space="preserve">
List purchases of consumable items or supplier services (e.g. printing) necessary for program activities. </t>
    </r>
  </si>
  <si>
    <r>
      <rPr>
        <b/>
        <sz val="11"/>
        <color indexed="9"/>
        <rFont val="Arial"/>
        <family val="2"/>
      </rPr>
      <t>Contractual</t>
    </r>
    <r>
      <rPr>
        <sz val="11"/>
        <color indexed="9"/>
        <rFont val="Arial"/>
        <family val="2"/>
      </rPr>
      <t xml:space="preserve">
Provide details of any contracted services that you expect to use as part of the program. This includes outside consultants. Details are to included in the budget narrative</t>
    </r>
  </si>
  <si>
    <r>
      <t xml:space="preserve">Capacity Building/Organizational Development
</t>
    </r>
    <r>
      <rPr>
        <sz val="11"/>
        <color rgb="FF000000"/>
        <rFont val="Arial"/>
        <family val="2"/>
      </rPr>
      <t>Provide details of any capacity building or training  that will needed in order for the program to be completed.</t>
    </r>
  </si>
  <si>
    <r>
      <rPr>
        <b/>
        <sz val="11"/>
        <color indexed="9"/>
        <rFont val="Arial"/>
        <family val="2"/>
      </rPr>
      <t>Direct Program Costs</t>
    </r>
    <r>
      <rPr>
        <sz val="11"/>
        <color indexed="9"/>
        <rFont val="Arial"/>
        <family val="2"/>
      </rPr>
      <t xml:space="preserve">
If there are multiple identifiable Components in your program please indicate direct costs separately by each Component. Costs are to be listed by separate activity (for example if you are holding a conference you would list the cost of renting the venue, any catering costs, etc.. ) </t>
    </r>
  </si>
  <si>
    <r>
      <t xml:space="preserve">Indirect Costs
</t>
    </r>
    <r>
      <rPr>
        <sz val="11"/>
        <color indexed="9"/>
        <rFont val="Arial"/>
        <family val="2"/>
      </rPr>
      <t>Overhead should total 10% of direct costs. This is automatically calculated.</t>
    </r>
  </si>
  <si>
    <r>
      <rPr>
        <b/>
        <sz val="11"/>
        <rFont val="Arial"/>
        <family val="2"/>
      </rPr>
      <t>I. Personnel</t>
    </r>
    <r>
      <rPr>
        <sz val="11"/>
        <rFont val="Arial"/>
        <family val="2"/>
      </rPr>
      <t xml:space="preserve">
List personnel who will be working on project and the percentage of time each person is dedicated to the project; in the budget narrative, explain their role in the program.</t>
    </r>
  </si>
  <si>
    <r>
      <t xml:space="preserve">V. Supplies
</t>
    </r>
    <r>
      <rPr>
        <sz val="11"/>
        <rFont val="Arial"/>
        <family val="2"/>
      </rPr>
      <t xml:space="preserve">List purchases of consumable items or supplier services (e.g. printing) necessary for program activities. </t>
    </r>
  </si>
  <si>
    <r>
      <t xml:space="preserve">Vi. Contractual
</t>
    </r>
    <r>
      <rPr>
        <sz val="11"/>
        <rFont val="Arial"/>
        <family val="2"/>
      </rPr>
      <t>Provide details of any contracted services that you expect to use as part of the program. This includes outside consultants.</t>
    </r>
  </si>
  <si>
    <r>
      <t xml:space="preserve">VII. Capacity Building/Organizational Development
</t>
    </r>
    <r>
      <rPr>
        <sz val="11"/>
        <rFont val="Arial"/>
        <family val="2"/>
      </rPr>
      <t>Provide details of any capacity building or training  that will needed in order for the program to be completed.</t>
    </r>
  </si>
  <si>
    <r>
      <t xml:space="preserve">IX. Indirect Costs
</t>
    </r>
    <r>
      <rPr>
        <sz val="11"/>
        <rFont val="Arial"/>
        <family val="2"/>
      </rPr>
      <t xml:space="preserve">Indirect costs are set at 10% of direct costs. Indirect costs include those organizational costs that are not directly attributed to the proposed project budget, (i.e., office rent, administrative staff salaries, etc.) </t>
    </r>
  </si>
  <si>
    <r>
      <rPr>
        <b/>
        <sz val="11"/>
        <rFont val="Arial"/>
        <family val="2"/>
      </rPr>
      <t>II. Fringe Benefits</t>
    </r>
    <r>
      <rPr>
        <sz val="11"/>
        <rFont val="Arial"/>
        <family val="2"/>
      </rPr>
      <t xml:space="preserve">
Fringe Benefits would include costs incurred by the organisation in conjunction with employee benefits and regulatory requirements such as Company paid Taxes, ESI and medical coverage, PF etc. List individually by personnel detailed above and list all taxes, insurance and other benefits included in the budget narrative. </t>
    </r>
  </si>
  <si>
    <r>
      <t xml:space="preserve">IV. Equipment
</t>
    </r>
    <r>
      <rPr>
        <sz val="11"/>
        <rFont val="Arial"/>
        <family val="2"/>
      </rPr>
      <t>List all equipment purchases that are necessary for program activities to be carried out</t>
    </r>
    <r>
      <rPr>
        <b/>
        <sz val="11"/>
        <rFont val="Arial"/>
        <family val="2"/>
      </rPr>
      <t>.</t>
    </r>
  </si>
  <si>
    <r>
      <rPr>
        <b/>
        <sz val="11"/>
        <rFont val="Arial"/>
        <family val="2"/>
      </rPr>
      <t>III. Travel</t>
    </r>
    <r>
      <rPr>
        <sz val="11"/>
        <rFont val="Arial"/>
        <family val="2"/>
      </rPr>
      <t xml:space="preserve">
Detail the number of trips and general destination. The reason for travel and all estimated costs associated with each trip should be described in the budget narrative. Only local travel (within the country) will be covered unless a specific exception is authorised.</t>
    </r>
  </si>
  <si>
    <r>
      <t xml:space="preserve">VIII. Direct Program Costs
</t>
    </r>
    <r>
      <rPr>
        <sz val="11"/>
        <rFont val="Arial"/>
        <family val="2"/>
      </rPr>
      <t>If there are multiple identifiable Components in your program please indicate direct costs separately by each Component. Costs are to be listed by separate activity (for example if you are holding a conference you would list the cost of renting the venue, any catering costs, etc.)</t>
    </r>
    <r>
      <rPr>
        <b/>
        <sz val="11"/>
        <rFont val="Arial"/>
        <family val="2"/>
      </rPr>
      <t xml:space="preserve"> </t>
    </r>
  </si>
  <si>
    <r>
      <t xml:space="preserve">● Budget categories are sub-divided into 'Program' and 'Administration' sections; budget items are to be included in the relevant section in accordance with definitions under Ethiopian regulations ("80:20 rules"). </t>
    </r>
    <r>
      <rPr>
        <b/>
        <sz val="13"/>
        <rFont val="Arial"/>
        <family val="2"/>
      </rPr>
      <t>Budget submissions by sub-awardees are required to meet a 90:10 ratio for Program:Admin costs as this is necessary for The Freedom Fund to comply with an overall 80:20 ratio</t>
    </r>
    <r>
      <rPr>
        <sz val="13"/>
        <rFont val="Arial"/>
        <family val="2"/>
      </rPr>
      <t>.</t>
    </r>
  </si>
  <si>
    <t>March - December 2021 (USD)</t>
  </si>
  <si>
    <t>January - March 2023 (USD)</t>
  </si>
  <si>
    <t>March -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</si>
</sst>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3" formatCode="_(* #,##0.00_);_(* \(#,##0.00\);_(* &quot;-&quot;??_);_(@_)"/>
    <numFmt numFmtId="164" formatCode="&quot;$&quot;#,##0_);\(&quot;$&quot;#,##0\)"/>
    <numFmt numFmtId="165" formatCode="_(&quot;$&quot;* #,##0.00_);_(&quot;$&quot;* \(#,##0.00\);_(&quot;$&quot;* &quot;-&quot;??_);_(@_)"/>
    <numFmt numFmtId="166" formatCode="_-&quot;$&quot;* #,##0.00_-;_-&quot;$&quot;* \(#,##0.00\)_-;_-&quot;$&quot;* &quot;-&quot;??;_-@_-"/>
    <numFmt numFmtId="167" formatCode="_-&quot;$&quot;* #,##0_-;_-&quot;$&quot;* \(#,##0\)_-;_-&quot;$&quot;* &quot;-&quot;??;_-@_-"/>
    <numFmt numFmtId="168" formatCode="_(&quot;$&quot;* #,##0_);_(&quot;$&quot;* \(#,##0\);_(&quot;$&quot;* &quot;-&quot;??_);_(@_)"/>
    <numFmt numFmtId="169" formatCode="[$INR]\ #,##0"/>
    <numFmt numFmtId="170" formatCode="[$NPR]\ #,##0.00"/>
    <numFmt numFmtId="171" formatCode="0.0000"/>
  </numFmts>
  <fonts count="39">
    <font>
      <sz val="11"/>
      <color indexed="8"/>
      <name val="Helvetica Neue"/>
      <family val="2"/>
    </font>
    <font>
      <sz val="11"/>
      <color indexed="9"/>
      <name val="Calibri"/>
      <family val="2"/>
    </font>
    <font>
      <sz val="10"/>
      <name val="Arial"/>
      <family val="2"/>
    </font>
    <font>
      <sz val="10"/>
      <name val="Arial"/>
      <family val="2"/>
    </font>
    <font>
      <sz val="8"/>
      <name val="Verdana"/>
      <family val="2"/>
    </font>
    <font>
      <sz val="9"/>
      <name val="宋体"/>
      <charset val="134"/>
    </font>
    <font>
      <sz val="9"/>
      <color indexed="15"/>
      <name val="宋体"/>
      <charset val="134"/>
    </font>
    <font>
      <sz val="10"/>
      <color indexed="9"/>
      <name val="宋体"/>
      <charset val="134"/>
    </font>
    <font>
      <sz val="12"/>
      <color indexed="9"/>
      <name val="Preeti"/>
    </font>
    <font>
      <sz val="11"/>
      <color rgb="FF3F3F76"/>
      <name val="Calibri"/>
      <family val="2"/>
      <scheme val="minor"/>
    </font>
    <font>
      <sz val="12"/>
      <name val="Arial"/>
      <family val="2"/>
    </font>
    <font>
      <u/>
      <sz val="11"/>
      <color theme="10"/>
      <name val="Helvetica Neue"/>
      <family val="2"/>
    </font>
    <font>
      <u/>
      <sz val="11"/>
      <color theme="11"/>
      <name val="Helvetica Neue"/>
      <family val="2"/>
    </font>
    <font>
      <sz val="11"/>
      <color indexed="8"/>
      <name val="Helvetica Neue"/>
      <family val="2"/>
    </font>
    <font>
      <sz val="11"/>
      <color indexed="8"/>
      <name val="Arial"/>
      <family val="2"/>
    </font>
    <font>
      <b/>
      <sz val="12"/>
      <name val="Arial"/>
      <family val="2"/>
    </font>
    <font>
      <sz val="13"/>
      <name val="Arial"/>
      <family val="2"/>
    </font>
    <font>
      <sz val="13"/>
      <color indexed="8"/>
      <name val="Arial"/>
      <family val="2"/>
    </font>
    <font>
      <i/>
      <sz val="13"/>
      <name val="Arial"/>
      <family val="2"/>
    </font>
    <font>
      <b/>
      <sz val="13"/>
      <name val="Arial"/>
      <family val="2"/>
    </font>
    <font>
      <u/>
      <sz val="13"/>
      <name val="Arial"/>
      <family val="2"/>
    </font>
    <font>
      <sz val="12"/>
      <color indexed="9"/>
      <name val="Arial"/>
      <family val="2"/>
    </font>
    <font>
      <sz val="11"/>
      <color indexed="9"/>
      <name val="Arial"/>
      <family val="2"/>
    </font>
    <font>
      <i/>
      <sz val="12"/>
      <color indexed="8"/>
      <name val="Arial"/>
      <family val="2"/>
    </font>
    <font>
      <b/>
      <sz val="12"/>
      <color indexed="13"/>
      <name val="Arial"/>
      <family val="2"/>
    </font>
    <font>
      <b/>
      <sz val="12"/>
      <color theme="1"/>
      <name val="Arial"/>
      <family val="2"/>
    </font>
    <font>
      <sz val="12"/>
      <color theme="1"/>
      <name val="Arial"/>
      <family val="2"/>
    </font>
    <font>
      <b/>
      <sz val="12"/>
      <color indexed="9"/>
      <name val="Arial"/>
      <family val="2"/>
    </font>
    <font>
      <sz val="11"/>
      <color theme="0"/>
      <name val="Arial"/>
      <family val="2"/>
    </font>
    <font>
      <b/>
      <sz val="11"/>
      <color indexed="9"/>
      <name val="Arial"/>
      <family val="2"/>
    </font>
    <font>
      <i/>
      <sz val="11"/>
      <color indexed="9"/>
      <name val="Arial"/>
      <family val="2"/>
    </font>
    <font>
      <sz val="11"/>
      <name val="Arial"/>
      <family val="2"/>
    </font>
    <font>
      <b/>
      <sz val="11"/>
      <name val="Arial"/>
      <family val="2"/>
    </font>
    <font>
      <sz val="11"/>
      <color rgb="FFFF0000"/>
      <name val="Arial"/>
      <family val="2"/>
    </font>
    <font>
      <b/>
      <sz val="11"/>
      <color theme="0"/>
      <name val="Arial"/>
      <family val="2"/>
    </font>
    <font>
      <b/>
      <sz val="11"/>
      <color indexed="8"/>
      <name val="Arial"/>
      <family val="2"/>
    </font>
    <font>
      <sz val="11"/>
      <color rgb="FF000000"/>
      <name val="Arial"/>
      <family val="2"/>
    </font>
    <font>
      <b/>
      <sz val="11"/>
      <color rgb="FFFF0000"/>
      <name val="Arial"/>
      <family val="2"/>
    </font>
    <font>
      <i/>
      <sz val="11"/>
      <color indexed="8"/>
      <name val="Arial"/>
      <family val="2"/>
    </font>
  </fonts>
  <fills count="17">
    <fill>
      <patternFill patternType="none"/>
    </fill>
    <fill>
      <patternFill patternType="gray125"/>
    </fill>
    <fill>
      <patternFill patternType="solid">
        <fgColor indexed="10"/>
        <bgColor indexed="64"/>
      </patternFill>
    </fill>
    <fill>
      <patternFill patternType="solid">
        <fgColor indexed="11"/>
        <bgColor indexed="64"/>
      </patternFill>
    </fill>
    <fill>
      <patternFill patternType="solid">
        <fgColor indexed="17"/>
        <bgColor indexed="64"/>
      </patternFill>
    </fill>
    <fill>
      <patternFill patternType="solid">
        <fgColor indexed="16"/>
        <bgColor indexed="64"/>
      </patternFill>
    </fill>
    <fill>
      <patternFill patternType="solid">
        <fgColor rgb="FFFFCC99"/>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indexed="55"/>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6" tint="0.39997558519241921"/>
        <bgColor indexed="64"/>
      </patternFill>
    </fill>
  </fills>
  <borders count="39">
    <border>
      <left/>
      <right/>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9"/>
      </left>
      <right/>
      <top style="thin">
        <color indexed="9"/>
      </top>
      <bottom style="thin">
        <color indexed="9"/>
      </bottom>
      <diagonal/>
    </border>
    <border>
      <left/>
      <right/>
      <top style="thin">
        <color indexed="9"/>
      </top>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style="thin">
        <color indexed="9"/>
      </left>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top style="thin">
        <color theme="1"/>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right style="thin">
        <color theme="1"/>
      </right>
      <top/>
      <bottom style="thin">
        <color theme="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thin">
        <color auto="1"/>
      </left>
      <right style="thin">
        <color auto="1"/>
      </right>
      <top/>
      <bottom style="thin">
        <color auto="1"/>
      </bottom>
      <diagonal/>
    </border>
    <border>
      <left/>
      <right style="thin">
        <color theme="1"/>
      </right>
      <top/>
      <bottom/>
      <diagonal/>
    </border>
    <border>
      <left/>
      <right style="thin">
        <color theme="1"/>
      </right>
      <top style="thin">
        <color theme="1"/>
      </top>
      <bottom/>
      <diagonal/>
    </border>
    <border>
      <left/>
      <right/>
      <top/>
      <bottom style="thin">
        <color auto="1"/>
      </bottom>
      <diagonal/>
    </border>
  </borders>
  <cellStyleXfs count="26">
    <xf numFmtId="0" fontId="0" fillId="0" borderId="0" applyNumberFormat="0" applyFill="0" applyBorder="0" applyProtection="0">
      <alignment vertical="top"/>
    </xf>
    <xf numFmtId="43" fontId="1"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0" fontId="9" fillId="6" borderId="19" applyNumberFormat="0" applyAlignment="0" applyProtection="0"/>
    <xf numFmtId="0" fontId="3" fillId="0" borderId="0"/>
    <xf numFmtId="0" fontId="3" fillId="0" borderId="0"/>
    <xf numFmtId="0" fontId="2" fillId="0" borderId="0"/>
    <xf numFmtId="9" fontId="3" fillId="0" borderId="0" applyFont="0" applyFill="0" applyBorder="0" applyAlignment="0" applyProtection="0"/>
    <xf numFmtId="9" fontId="3" fillId="0" borderId="0" applyFont="0" applyFill="0" applyBorder="0" applyAlignment="0" applyProtection="0"/>
    <xf numFmtId="0" fontId="11"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1"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1"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1"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1"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1"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1" fillId="0" borderId="0" applyNumberFormat="0" applyFill="0" applyBorder="0" applyAlignment="0" applyProtection="0">
      <alignment vertical="top"/>
    </xf>
    <xf numFmtId="0" fontId="12" fillId="0" borderId="0" applyNumberFormat="0" applyFill="0" applyBorder="0" applyAlignment="0" applyProtection="0">
      <alignment vertical="top"/>
    </xf>
    <xf numFmtId="9" fontId="13" fillId="0" borderId="0" applyFont="0" applyFill="0" applyBorder="0" applyAlignment="0" applyProtection="0"/>
  </cellStyleXfs>
  <cellXfs count="267">
    <xf numFmtId="0" fontId="0" fillId="0" borderId="0" xfId="0" applyAlignment="1"/>
    <xf numFmtId="0" fontId="14" fillId="0" borderId="0" xfId="0" applyFont="1" applyAlignment="1"/>
    <xf numFmtId="0" fontId="16" fillId="8" borderId="0" xfId="8" applyFont="1" applyFill="1" applyBorder="1" applyAlignment="1">
      <alignment horizontal="left"/>
    </xf>
    <xf numFmtId="0" fontId="17" fillId="0" borderId="0" xfId="0" applyFont="1" applyAlignment="1"/>
    <xf numFmtId="0" fontId="18" fillId="8" borderId="0" xfId="8" applyFont="1" applyFill="1" applyBorder="1" applyAlignment="1">
      <alignment horizontal="left"/>
    </xf>
    <xf numFmtId="0" fontId="17" fillId="8" borderId="28" xfId="6" applyFont="1" applyFill="1" applyBorder="1" applyAlignment="1">
      <alignment wrapText="1"/>
    </xf>
    <xf numFmtId="0" fontId="17" fillId="0" borderId="0" xfId="6" applyFont="1" applyAlignment="1">
      <alignment horizontal="left"/>
    </xf>
    <xf numFmtId="8" fontId="17" fillId="0" borderId="0" xfId="6" applyNumberFormat="1" applyFont="1" applyAlignment="1"/>
    <xf numFmtId="0" fontId="17" fillId="0" borderId="0" xfId="6" applyFont="1" applyAlignment="1"/>
    <xf numFmtId="0" fontId="16" fillId="8" borderId="27" xfId="8" applyFont="1" applyFill="1" applyBorder="1" applyAlignment="1">
      <alignment horizontal="left" vertical="top" wrapText="1"/>
    </xf>
    <xf numFmtId="0" fontId="16" fillId="8" borderId="26" xfId="8" applyFont="1" applyFill="1" applyBorder="1" applyAlignment="1">
      <alignment horizontal="left" vertical="top" wrapText="1"/>
    </xf>
    <xf numFmtId="0" fontId="17" fillId="0" borderId="0" xfId="0" applyFont="1" applyAlignment="1">
      <alignment vertical="top"/>
    </xf>
    <xf numFmtId="0" fontId="21" fillId="2" borderId="17" xfId="0" applyNumberFormat="1" applyFont="1" applyFill="1" applyBorder="1" applyAlignment="1" applyProtection="1">
      <alignment vertical="top"/>
      <protection locked="0"/>
    </xf>
    <xf numFmtId="0" fontId="21" fillId="2" borderId="1" xfId="0" applyNumberFormat="1" applyFont="1" applyFill="1" applyBorder="1" applyAlignment="1" applyProtection="1">
      <alignment vertical="top"/>
      <protection locked="0"/>
    </xf>
    <xf numFmtId="0" fontId="14" fillId="0" borderId="0" xfId="0" applyFont="1" applyBorder="1" applyAlignment="1"/>
    <xf numFmtId="0" fontId="22" fillId="0" borderId="0" xfId="0" applyNumberFormat="1" applyFont="1" applyAlignment="1" applyProtection="1">
      <protection locked="0"/>
    </xf>
    <xf numFmtId="0" fontId="23" fillId="0" borderId="0" xfId="0" applyFont="1" applyAlignment="1"/>
    <xf numFmtId="0" fontId="15" fillId="10" borderId="10" xfId="5" applyNumberFormat="1" applyFont="1" applyFill="1" applyBorder="1" applyAlignment="1" applyProtection="1">
      <alignment horizontal="left"/>
      <protection locked="0"/>
    </xf>
    <xf numFmtId="0" fontId="25" fillId="2" borderId="10" xfId="0" applyNumberFormat="1" applyFont="1" applyFill="1" applyBorder="1" applyAlignment="1" applyProtection="1">
      <alignment horizontal="center" vertical="center" wrapText="1"/>
      <protection locked="0"/>
    </xf>
    <xf numFmtId="0" fontId="26" fillId="2" borderId="10" xfId="0" applyNumberFormat="1" applyFont="1" applyFill="1" applyBorder="1" applyAlignment="1" applyProtection="1">
      <alignment horizontal="center" vertical="center" wrapText="1"/>
      <protection locked="0"/>
    </xf>
    <xf numFmtId="167" fontId="26" fillId="2" borderId="10" xfId="0" applyNumberFormat="1" applyFont="1" applyFill="1" applyBorder="1" applyAlignment="1" applyProtection="1">
      <alignment horizontal="center" vertical="center" wrapText="1"/>
      <protection locked="0"/>
    </xf>
    <xf numFmtId="0" fontId="21" fillId="2" borderId="33" xfId="0" applyNumberFormat="1" applyFont="1" applyFill="1" applyBorder="1" applyAlignment="1" applyProtection="1">
      <alignment vertical="center"/>
      <protection locked="0"/>
    </xf>
    <xf numFmtId="166" fontId="21" fillId="2" borderId="9" xfId="0" applyNumberFormat="1" applyFont="1" applyFill="1" applyBorder="1" applyAlignment="1" applyProtection="1">
      <alignment vertical="center"/>
    </xf>
    <xf numFmtId="167" fontId="27" fillId="2" borderId="34" xfId="0" applyNumberFormat="1" applyFont="1" applyFill="1" applyBorder="1" applyAlignment="1" applyProtection="1">
      <alignment vertical="center"/>
    </xf>
    <xf numFmtId="167" fontId="21" fillId="2" borderId="34" xfId="0" applyNumberFormat="1" applyFont="1" applyFill="1" applyBorder="1" applyAlignment="1" applyProtection="1">
      <alignment vertical="center"/>
    </xf>
    <xf numFmtId="9" fontId="21" fillId="2" borderId="35" xfId="0" applyNumberFormat="1" applyFont="1" applyFill="1" applyBorder="1" applyAlignment="1" applyProtection="1">
      <alignment horizontal="center" vertical="center"/>
    </xf>
    <xf numFmtId="0" fontId="22" fillId="0" borderId="0" xfId="0" applyNumberFormat="1" applyFont="1" applyAlignment="1" applyProtection="1">
      <alignment vertical="center"/>
      <protection locked="0"/>
    </xf>
    <xf numFmtId="0" fontId="14" fillId="0" borderId="0" xfId="0" applyFont="1" applyAlignment="1">
      <alignment vertical="center"/>
    </xf>
    <xf numFmtId="0" fontId="21" fillId="3" borderId="7" xfId="0" applyNumberFormat="1" applyFont="1" applyFill="1" applyBorder="1" applyAlignment="1" applyProtection="1">
      <alignment vertical="center"/>
      <protection locked="0"/>
    </xf>
    <xf numFmtId="166" fontId="21" fillId="3" borderId="9" xfId="0" applyNumberFormat="1" applyFont="1" applyFill="1" applyBorder="1" applyAlignment="1" applyProtection="1">
      <alignment vertical="center"/>
    </xf>
    <xf numFmtId="167" fontId="27" fillId="3" borderId="9" xfId="0" applyNumberFormat="1" applyFont="1" applyFill="1" applyBorder="1" applyAlignment="1" applyProtection="1">
      <alignment vertical="center"/>
    </xf>
    <xf numFmtId="167" fontId="21" fillId="3" borderId="9" xfId="0" applyNumberFormat="1" applyFont="1" applyFill="1" applyBorder="1" applyAlignment="1" applyProtection="1">
      <alignment vertical="center"/>
    </xf>
    <xf numFmtId="9" fontId="21" fillId="3" borderId="10" xfId="0" applyNumberFormat="1" applyFont="1" applyFill="1" applyBorder="1" applyAlignment="1" applyProtection="1">
      <alignment horizontal="center" vertical="center"/>
    </xf>
    <xf numFmtId="0" fontId="21" fillId="2" borderId="7" xfId="0" applyNumberFormat="1" applyFont="1" applyFill="1" applyBorder="1" applyAlignment="1" applyProtection="1">
      <alignment vertical="center"/>
      <protection locked="0"/>
    </xf>
    <xf numFmtId="167" fontId="27" fillId="2" borderId="9" xfId="0" applyNumberFormat="1" applyFont="1" applyFill="1" applyBorder="1" applyAlignment="1" applyProtection="1">
      <alignment vertical="center"/>
    </xf>
    <xf numFmtId="167" fontId="21" fillId="2" borderId="9" xfId="0" applyNumberFormat="1" applyFont="1" applyFill="1" applyBorder="1" applyAlignment="1" applyProtection="1">
      <alignment vertical="center"/>
    </xf>
    <xf numFmtId="0" fontId="21" fillId="3" borderId="11" xfId="0" applyNumberFormat="1" applyFont="1" applyFill="1" applyBorder="1" applyAlignment="1" applyProtection="1">
      <alignment vertical="center"/>
      <protection locked="0"/>
    </xf>
    <xf numFmtId="166" fontId="21" fillId="3" borderId="12" xfId="0" applyNumberFormat="1" applyFont="1" applyFill="1" applyBorder="1" applyAlignment="1" applyProtection="1">
      <alignment vertical="center"/>
    </xf>
    <xf numFmtId="167" fontId="27" fillId="3" borderId="12" xfId="0" applyNumberFormat="1" applyFont="1" applyFill="1" applyBorder="1" applyAlignment="1" applyProtection="1">
      <alignment vertical="center"/>
    </xf>
    <xf numFmtId="167" fontId="21" fillId="3" borderId="12" xfId="0" applyNumberFormat="1" applyFont="1" applyFill="1" applyBorder="1" applyAlignment="1" applyProtection="1">
      <alignment vertical="center"/>
    </xf>
    <xf numFmtId="0" fontId="21" fillId="2" borderId="20" xfId="0" applyNumberFormat="1" applyFont="1" applyFill="1" applyBorder="1" applyAlignment="1" applyProtection="1">
      <alignment vertical="center"/>
      <protection locked="0"/>
    </xf>
    <xf numFmtId="166" fontId="21" fillId="0" borderId="10" xfId="0" applyNumberFormat="1" applyFont="1" applyFill="1" applyBorder="1" applyAlignment="1" applyProtection="1">
      <alignment vertical="center"/>
    </xf>
    <xf numFmtId="167" fontId="27" fillId="0" borderId="10" xfId="0" applyNumberFormat="1" applyFont="1" applyFill="1" applyBorder="1" applyAlignment="1" applyProtection="1">
      <alignment vertical="center"/>
    </xf>
    <xf numFmtId="167" fontId="21" fillId="0" borderId="10" xfId="0" applyNumberFormat="1" applyFont="1" applyFill="1" applyBorder="1" applyAlignment="1" applyProtection="1">
      <alignment vertical="center"/>
    </xf>
    <xf numFmtId="0" fontId="21" fillId="7" borderId="23" xfId="0" applyNumberFormat="1" applyFont="1" applyFill="1" applyBorder="1" applyAlignment="1" applyProtection="1">
      <alignment vertical="center"/>
      <protection locked="0"/>
    </xf>
    <xf numFmtId="166" fontId="21" fillId="7" borderId="21" xfId="0" applyNumberFormat="1" applyFont="1" applyFill="1" applyBorder="1" applyAlignment="1" applyProtection="1">
      <alignment vertical="center"/>
    </xf>
    <xf numFmtId="167" fontId="27" fillId="7" borderId="21" xfId="0" applyNumberFormat="1" applyFont="1" applyFill="1" applyBorder="1" applyAlignment="1" applyProtection="1">
      <alignment vertical="center"/>
    </xf>
    <xf numFmtId="167" fontId="21" fillId="7" borderId="21" xfId="0" applyNumberFormat="1" applyFont="1" applyFill="1" applyBorder="1" applyAlignment="1" applyProtection="1">
      <alignment vertical="center"/>
    </xf>
    <xf numFmtId="0" fontId="27" fillId="8" borderId="22" xfId="0" applyNumberFormat="1" applyFont="1" applyFill="1" applyBorder="1" applyAlignment="1" applyProtection="1">
      <alignment horizontal="left" vertical="center"/>
      <protection locked="0"/>
    </xf>
    <xf numFmtId="166" fontId="21" fillId="8" borderId="13" xfId="0" applyNumberFormat="1" applyFont="1" applyFill="1" applyBorder="1" applyAlignment="1" applyProtection="1">
      <alignment vertical="center"/>
    </xf>
    <xf numFmtId="167" fontId="27" fillId="8" borderId="13" xfId="0" applyNumberFormat="1" applyFont="1" applyFill="1" applyBorder="1" applyAlignment="1" applyProtection="1">
      <alignment vertical="center"/>
    </xf>
    <xf numFmtId="167" fontId="21" fillId="8" borderId="13" xfId="0" applyNumberFormat="1" applyFont="1" applyFill="1" applyBorder="1" applyAlignment="1" applyProtection="1">
      <alignment vertical="center"/>
    </xf>
    <xf numFmtId="0" fontId="21" fillId="7" borderId="14" xfId="0" applyNumberFormat="1" applyFont="1" applyFill="1" applyBorder="1" applyAlignment="1" applyProtection="1">
      <alignment vertical="center"/>
      <protection locked="0"/>
    </xf>
    <xf numFmtId="166" fontId="21" fillId="7" borderId="9" xfId="0" applyNumberFormat="1" applyFont="1" applyFill="1" applyBorder="1" applyAlignment="1" applyProtection="1">
      <alignment vertical="center"/>
    </xf>
    <xf numFmtId="167" fontId="27" fillId="7" borderId="9" xfId="0" applyNumberFormat="1" applyFont="1" applyFill="1" applyBorder="1" applyAlignment="1" applyProtection="1">
      <alignment vertical="center"/>
    </xf>
    <xf numFmtId="167" fontId="21" fillId="7" borderId="9" xfId="0" applyNumberFormat="1" applyFont="1" applyFill="1" applyBorder="1" applyAlignment="1" applyProtection="1">
      <alignment vertical="center"/>
    </xf>
    <xf numFmtId="0" fontId="27" fillId="11" borderId="7" xfId="0" applyNumberFormat="1" applyFont="1" applyFill="1" applyBorder="1" applyAlignment="1" applyProtection="1">
      <alignment vertical="center"/>
      <protection locked="0"/>
    </xf>
    <xf numFmtId="166" fontId="27" fillId="11" borderId="9" xfId="0" applyNumberFormat="1" applyFont="1" applyFill="1" applyBorder="1" applyAlignment="1" applyProtection="1">
      <alignment vertical="center"/>
    </xf>
    <xf numFmtId="167" fontId="27" fillId="11" borderId="9" xfId="0" applyNumberFormat="1" applyFont="1" applyFill="1" applyBorder="1" applyAlignment="1" applyProtection="1">
      <alignment vertical="center"/>
    </xf>
    <xf numFmtId="9" fontId="27" fillId="11" borderId="10" xfId="0" applyNumberFormat="1" applyFont="1" applyFill="1" applyBorder="1" applyAlignment="1" applyProtection="1">
      <alignment horizontal="center" vertical="center"/>
    </xf>
    <xf numFmtId="0" fontId="21" fillId="2" borderId="8" xfId="0" applyNumberFormat="1" applyFont="1" applyFill="1" applyBorder="1" applyAlignment="1" applyProtection="1">
      <protection locked="0"/>
    </xf>
    <xf numFmtId="0" fontId="21" fillId="2" borderId="8" xfId="0" applyNumberFormat="1" applyFont="1" applyFill="1" applyBorder="1" applyAlignment="1" applyProtection="1">
      <alignment horizontal="center"/>
      <protection locked="0"/>
    </xf>
    <xf numFmtId="167" fontId="21" fillId="2" borderId="8" xfId="0" applyNumberFormat="1" applyFont="1" applyFill="1" applyBorder="1" applyAlignment="1" applyProtection="1">
      <alignment horizontal="center"/>
      <protection locked="0"/>
    </xf>
    <xf numFmtId="0" fontId="21" fillId="2" borderId="0" xfId="0" applyNumberFormat="1" applyFont="1" applyFill="1" applyBorder="1" applyAlignment="1" applyProtection="1">
      <protection locked="0"/>
    </xf>
    <xf numFmtId="0" fontId="22" fillId="2" borderId="0" xfId="0" applyNumberFormat="1" applyFont="1" applyFill="1" applyBorder="1" applyAlignment="1" applyProtection="1">
      <protection locked="0"/>
    </xf>
    <xf numFmtId="0" fontId="22" fillId="2" borderId="0" xfId="0" applyNumberFormat="1" applyFont="1" applyFill="1" applyAlignment="1" applyProtection="1">
      <protection locked="0"/>
    </xf>
    <xf numFmtId="0" fontId="14" fillId="2" borderId="0" xfId="0" applyFont="1" applyFill="1" applyAlignment="1" applyProtection="1">
      <protection locked="0"/>
    </xf>
    <xf numFmtId="0" fontId="22" fillId="0" borderId="0" xfId="0" applyNumberFormat="1" applyFont="1" applyFill="1" applyAlignment="1" applyProtection="1">
      <protection locked="0"/>
    </xf>
    <xf numFmtId="0" fontId="14" fillId="0" borderId="0" xfId="0" applyFont="1" applyAlignment="1" applyProtection="1">
      <protection locked="0"/>
    </xf>
    <xf numFmtId="0" fontId="28" fillId="0" borderId="0" xfId="0" applyNumberFormat="1" applyFont="1" applyFill="1" applyAlignment="1" applyProtection="1">
      <protection locked="0"/>
    </xf>
    <xf numFmtId="0" fontId="28" fillId="0" borderId="0" xfId="0" applyNumberFormat="1" applyFont="1" applyAlignment="1" applyProtection="1">
      <protection locked="0"/>
    </xf>
    <xf numFmtId="0" fontId="28" fillId="0" borderId="0" xfId="0" applyFont="1" applyAlignment="1" applyProtection="1">
      <protection locked="0"/>
    </xf>
    <xf numFmtId="0" fontId="14" fillId="0" borderId="0" xfId="0" applyFont="1" applyFill="1" applyAlignment="1" applyProtection="1">
      <protection locked="0"/>
    </xf>
    <xf numFmtId="0" fontId="29" fillId="2" borderId="0" xfId="0" applyNumberFormat="1" applyFont="1" applyFill="1" applyBorder="1" applyAlignment="1" applyProtection="1">
      <alignment vertical="top"/>
      <protection locked="0"/>
    </xf>
    <xf numFmtId="169" fontId="29" fillId="2" borderId="0" xfId="0" applyNumberFormat="1" applyFont="1" applyFill="1" applyBorder="1" applyAlignment="1" applyProtection="1">
      <alignment vertical="top"/>
      <protection locked="0"/>
    </xf>
    <xf numFmtId="4" fontId="29" fillId="2" borderId="0" xfId="0" applyNumberFormat="1" applyFont="1" applyFill="1" applyBorder="1" applyAlignment="1" applyProtection="1">
      <alignment vertical="top"/>
      <protection locked="0"/>
    </xf>
    <xf numFmtId="0" fontId="22" fillId="2" borderId="0" xfId="0" applyNumberFormat="1" applyFont="1" applyFill="1" applyAlignment="1" applyProtection="1">
      <alignment wrapText="1"/>
      <protection locked="0"/>
    </xf>
    <xf numFmtId="0" fontId="30" fillId="2" borderId="0" xfId="0" applyNumberFormat="1" applyFont="1" applyFill="1" applyBorder="1" applyAlignment="1" applyProtection="1">
      <alignment vertical="top"/>
      <protection locked="0"/>
    </xf>
    <xf numFmtId="4" fontId="31" fillId="0" borderId="10" xfId="1" applyNumberFormat="1" applyFont="1" applyFill="1" applyBorder="1" applyAlignment="1" applyProtection="1">
      <alignment horizontal="center" vertical="center" wrapText="1"/>
      <protection locked="0"/>
    </xf>
    <xf numFmtId="171" fontId="14" fillId="10" borderId="10" xfId="0" applyNumberFormat="1" applyFont="1" applyFill="1" applyBorder="1" applyAlignment="1" applyProtection="1">
      <alignment horizontal="center" vertical="center"/>
      <protection locked="0"/>
    </xf>
    <xf numFmtId="4" fontId="30" fillId="2" borderId="0" xfId="0" applyNumberFormat="1" applyFont="1" applyFill="1" applyBorder="1" applyAlignment="1" applyProtection="1">
      <alignment vertical="top"/>
      <protection locked="0"/>
    </xf>
    <xf numFmtId="0" fontId="22" fillId="2" borderId="0" xfId="0" applyNumberFormat="1" applyFont="1" applyFill="1" applyBorder="1" applyAlignment="1" applyProtection="1">
      <alignment wrapText="1"/>
      <protection locked="0"/>
    </xf>
    <xf numFmtId="169" fontId="22" fillId="2" borderId="0" xfId="0" applyNumberFormat="1" applyFont="1" applyFill="1" applyBorder="1" applyAlignment="1" applyProtection="1">
      <protection locked="0"/>
    </xf>
    <xf numFmtId="4" fontId="22" fillId="2" borderId="0" xfId="0" applyNumberFormat="1" applyFont="1" applyFill="1" applyBorder="1" applyAlignment="1" applyProtection="1">
      <protection locked="0"/>
    </xf>
    <xf numFmtId="0" fontId="32" fillId="7" borderId="10" xfId="0" applyNumberFormat="1" applyFont="1" applyFill="1" applyBorder="1" applyAlignment="1" applyProtection="1">
      <alignment horizontal="center"/>
      <protection locked="0"/>
    </xf>
    <xf numFmtId="4" fontId="31" fillId="0" borderId="10" xfId="0" applyNumberFormat="1" applyFont="1" applyFill="1" applyBorder="1" applyAlignment="1" applyProtection="1">
      <alignment horizontal="center" vertical="center" wrapText="1"/>
      <protection locked="0"/>
    </xf>
    <xf numFmtId="168" fontId="31" fillId="2" borderId="10" xfId="3" applyNumberFormat="1" applyFont="1" applyFill="1" applyBorder="1" applyAlignment="1" applyProtection="1">
      <alignment horizontal="center" vertical="center" wrapText="1"/>
      <protection locked="0"/>
    </xf>
    <xf numFmtId="0" fontId="14" fillId="0" borderId="0" xfId="0" applyFont="1" applyAlignment="1" applyProtection="1">
      <alignment vertical="center"/>
      <protection locked="0"/>
    </xf>
    <xf numFmtId="0" fontId="29" fillId="5" borderId="10" xfId="0" applyNumberFormat="1" applyFont="1" applyFill="1" applyBorder="1" applyAlignment="1" applyProtection="1">
      <alignment wrapText="1"/>
      <protection locked="0"/>
    </xf>
    <xf numFmtId="0" fontId="29" fillId="5" borderId="10" xfId="0" applyNumberFormat="1" applyFont="1" applyFill="1" applyBorder="1" applyAlignment="1" applyProtection="1">
      <alignment horizontal="center" wrapText="1"/>
      <protection locked="0"/>
    </xf>
    <xf numFmtId="169" fontId="22" fillId="3" borderId="15" xfId="0" applyNumberFormat="1" applyFont="1" applyFill="1" applyBorder="1" applyAlignment="1" applyProtection="1">
      <protection locked="0"/>
    </xf>
    <xf numFmtId="169" fontId="22" fillId="3" borderId="16" xfId="0" applyNumberFormat="1" applyFont="1" applyFill="1" applyBorder="1" applyAlignment="1" applyProtection="1">
      <protection locked="0"/>
    </xf>
    <xf numFmtId="168" fontId="22" fillId="3" borderId="16" xfId="3" applyNumberFormat="1" applyFont="1" applyFill="1" applyBorder="1" applyAlignment="1" applyProtection="1">
      <protection locked="0"/>
    </xf>
    <xf numFmtId="168" fontId="22" fillId="3" borderId="18" xfId="3" applyNumberFormat="1" applyFont="1" applyFill="1" applyBorder="1" applyAlignment="1" applyProtection="1">
      <protection locked="0"/>
    </xf>
    <xf numFmtId="4" fontId="22" fillId="3" borderId="15" xfId="0" applyNumberFormat="1" applyFont="1" applyFill="1" applyBorder="1" applyAlignment="1" applyProtection="1">
      <protection locked="0"/>
    </xf>
    <xf numFmtId="0" fontId="22" fillId="0" borderId="36" xfId="0" applyNumberFormat="1" applyFont="1" applyFill="1" applyBorder="1" applyAlignment="1" applyProtection="1">
      <alignment wrapText="1"/>
      <protection locked="0"/>
    </xf>
    <xf numFmtId="0" fontId="29" fillId="12" borderId="29" xfId="0" applyNumberFormat="1" applyFont="1" applyFill="1" applyBorder="1" applyAlignment="1" applyProtection="1">
      <alignment wrapText="1"/>
    </xf>
    <xf numFmtId="9" fontId="33" fillId="12" borderId="10" xfId="0" applyNumberFormat="1" applyFont="1" applyFill="1" applyBorder="1" applyAlignment="1" applyProtection="1">
      <protection locked="0"/>
    </xf>
    <xf numFmtId="9" fontId="33" fillId="12" borderId="29" xfId="0" applyNumberFormat="1" applyFont="1" applyFill="1" applyBorder="1" applyAlignment="1" applyProtection="1">
      <protection locked="0"/>
    </xf>
    <xf numFmtId="0" fontId="29" fillId="12" borderId="16" xfId="0" applyNumberFormat="1" applyFont="1" applyFill="1" applyBorder="1" applyAlignment="1" applyProtection="1">
      <alignment wrapText="1"/>
    </xf>
    <xf numFmtId="0" fontId="29" fillId="12" borderId="30" xfId="0" applyNumberFormat="1" applyFont="1" applyFill="1" applyBorder="1" applyAlignment="1" applyProtection="1">
      <alignment wrapText="1"/>
    </xf>
    <xf numFmtId="0" fontId="22" fillId="0" borderId="10" xfId="0" applyNumberFormat="1" applyFont="1" applyFill="1" applyBorder="1" applyAlignment="1" applyProtection="1">
      <alignment wrapText="1"/>
      <protection locked="0"/>
    </xf>
    <xf numFmtId="164" fontId="31" fillId="10" borderId="10" xfId="0" applyNumberFormat="1" applyFont="1" applyFill="1" applyBorder="1" applyAlignment="1" applyProtection="1">
      <protection locked="0"/>
    </xf>
    <xf numFmtId="9" fontId="31" fillId="10" borderId="10" xfId="0" applyNumberFormat="1" applyFont="1" applyFill="1" applyBorder="1" applyAlignment="1" applyProtection="1">
      <protection locked="0"/>
    </xf>
    <xf numFmtId="4" fontId="22" fillId="10" borderId="10" xfId="0" applyNumberFormat="1" applyFont="1" applyFill="1" applyBorder="1" applyAlignment="1" applyProtection="1">
      <protection locked="0"/>
    </xf>
    <xf numFmtId="4" fontId="22" fillId="0" borderId="10" xfId="0" applyNumberFormat="1" applyFont="1" applyFill="1" applyBorder="1" applyAlignment="1" applyProtection="1">
      <protection locked="0"/>
    </xf>
    <xf numFmtId="168" fontId="22" fillId="0" borderId="10" xfId="3" applyNumberFormat="1" applyFont="1" applyFill="1" applyBorder="1" applyAlignment="1" applyProtection="1"/>
    <xf numFmtId="168" fontId="22" fillId="10" borderId="10" xfId="3" applyNumberFormat="1" applyFont="1" applyFill="1" applyBorder="1" applyAlignment="1" applyProtection="1">
      <protection locked="0"/>
    </xf>
    <xf numFmtId="168" fontId="22" fillId="2" borderId="10" xfId="3" applyNumberFormat="1" applyFont="1" applyFill="1" applyBorder="1" applyAlignment="1" applyProtection="1"/>
    <xf numFmtId="2" fontId="22" fillId="0" borderId="10" xfId="0" applyNumberFormat="1" applyFont="1" applyFill="1" applyBorder="1" applyAlignment="1" applyProtection="1">
      <protection locked="0"/>
    </xf>
    <xf numFmtId="168" fontId="22" fillId="0" borderId="10" xfId="3" applyNumberFormat="1" applyFont="1" applyFill="1" applyBorder="1" applyAlignment="1" applyProtection="1">
      <protection locked="0"/>
    </xf>
    <xf numFmtId="164" fontId="31" fillId="16" borderId="10" xfId="0" applyNumberFormat="1" applyFont="1" applyFill="1" applyBorder="1" applyAlignment="1" applyProtection="1">
      <protection locked="0"/>
    </xf>
    <xf numFmtId="9" fontId="32" fillId="16" borderId="10" xfId="0" applyNumberFormat="1" applyFont="1" applyFill="1" applyBorder="1" applyAlignment="1" applyProtection="1">
      <alignment horizontal="right"/>
      <protection locked="0"/>
    </xf>
    <xf numFmtId="4" fontId="22" fillId="16" borderId="10" xfId="0" applyNumberFormat="1" applyFont="1" applyFill="1" applyBorder="1" applyAlignment="1" applyProtection="1">
      <protection locked="0"/>
    </xf>
    <xf numFmtId="168" fontId="22" fillId="16" borderId="10" xfId="3" applyNumberFormat="1" applyFont="1" applyFill="1" applyBorder="1" applyAlignment="1" applyProtection="1"/>
    <xf numFmtId="2" fontId="22" fillId="16" borderId="10" xfId="0" applyNumberFormat="1" applyFont="1" applyFill="1" applyBorder="1" applyAlignment="1" applyProtection="1">
      <protection locked="0"/>
    </xf>
    <xf numFmtId="168" fontId="22" fillId="16" borderId="10" xfId="3" applyNumberFormat="1" applyFont="1" applyFill="1" applyBorder="1" applyAlignment="1" applyProtection="1">
      <protection locked="0"/>
    </xf>
    <xf numFmtId="164" fontId="33" fillId="10" borderId="10" xfId="0" applyNumberFormat="1" applyFont="1" applyFill="1" applyBorder="1" applyAlignment="1" applyProtection="1">
      <protection locked="0"/>
    </xf>
    <xf numFmtId="9" fontId="33" fillId="10" borderId="10" xfId="0" applyNumberFormat="1" applyFont="1" applyFill="1" applyBorder="1" applyAlignment="1" applyProtection="1">
      <protection locked="0"/>
    </xf>
    <xf numFmtId="164" fontId="22" fillId="10" borderId="10" xfId="0" applyNumberFormat="1" applyFont="1" applyFill="1" applyBorder="1" applyAlignment="1" applyProtection="1">
      <protection locked="0"/>
    </xf>
    <xf numFmtId="0" fontId="34" fillId="4" borderId="10" xfId="0" applyNumberFormat="1" applyFont="1" applyFill="1" applyBorder="1" applyAlignment="1" applyProtection="1">
      <alignment horizontal="right"/>
      <protection locked="0"/>
    </xf>
    <xf numFmtId="4" fontId="34" fillId="4" borderId="10" xfId="0" applyNumberFormat="1" applyFont="1" applyFill="1" applyBorder="1" applyAlignment="1" applyProtection="1"/>
    <xf numFmtId="168" fontId="34" fillId="4" borderId="10" xfId="3" applyNumberFormat="1" applyFont="1" applyFill="1" applyBorder="1" applyAlignment="1" applyProtection="1"/>
    <xf numFmtId="0" fontId="28" fillId="0" borderId="0" xfId="0" applyFont="1" applyAlignment="1" applyProtection="1"/>
    <xf numFmtId="0" fontId="28" fillId="0" borderId="0" xfId="0" applyNumberFormat="1" applyFont="1" applyFill="1" applyAlignment="1" applyProtection="1">
      <alignment wrapText="1"/>
      <protection locked="0"/>
    </xf>
    <xf numFmtId="0" fontId="22" fillId="2" borderId="3" xfId="0" applyNumberFormat="1" applyFont="1" applyFill="1" applyBorder="1" applyAlignment="1" applyProtection="1">
      <alignment wrapText="1"/>
      <protection locked="0"/>
    </xf>
    <xf numFmtId="168" fontId="22" fillId="2" borderId="0" xfId="3" applyNumberFormat="1" applyFont="1" applyFill="1" applyBorder="1" applyAlignment="1" applyProtection="1"/>
    <xf numFmtId="168" fontId="22" fillId="2" borderId="0" xfId="3" applyNumberFormat="1" applyFont="1" applyFill="1" applyBorder="1" applyAlignment="1" applyProtection="1">
      <protection locked="0"/>
    </xf>
    <xf numFmtId="0" fontId="22" fillId="0" borderId="0" xfId="0" applyNumberFormat="1" applyFont="1" applyFill="1" applyAlignment="1" applyProtection="1">
      <alignment wrapText="1"/>
      <protection locked="0"/>
    </xf>
    <xf numFmtId="0" fontId="29" fillId="7" borderId="15" xfId="0" applyNumberFormat="1" applyFont="1" applyFill="1" applyBorder="1" applyAlignment="1" applyProtection="1">
      <alignment wrapText="1"/>
      <protection locked="0"/>
    </xf>
    <xf numFmtId="0" fontId="29" fillId="7" borderId="18" xfId="0" applyNumberFormat="1" applyFont="1" applyFill="1" applyBorder="1" applyAlignment="1" applyProtection="1">
      <alignment wrapText="1"/>
      <protection locked="0"/>
    </xf>
    <xf numFmtId="4" fontId="22" fillId="3" borderId="16" xfId="0" applyNumberFormat="1" applyFont="1" applyFill="1" applyBorder="1" applyAlignment="1" applyProtection="1">
      <protection locked="0"/>
    </xf>
    <xf numFmtId="168" fontId="22" fillId="3" borderId="16" xfId="3" applyNumberFormat="1" applyFont="1" applyFill="1" applyBorder="1" applyAlignment="1" applyProtection="1"/>
    <xf numFmtId="168" fontId="22" fillId="3" borderId="18" xfId="3" applyNumberFormat="1" applyFont="1" applyFill="1" applyBorder="1" applyAlignment="1" applyProtection="1"/>
    <xf numFmtId="0" fontId="22" fillId="0" borderId="37" xfId="0" applyNumberFormat="1" applyFont="1" applyFill="1" applyBorder="1" applyAlignment="1" applyProtection="1">
      <alignment wrapText="1"/>
      <protection locked="0"/>
    </xf>
    <xf numFmtId="0" fontId="28" fillId="4" borderId="10" xfId="0" applyNumberFormat="1" applyFont="1" applyFill="1" applyBorder="1" applyAlignment="1" applyProtection="1">
      <alignment horizontal="right"/>
      <protection locked="0"/>
    </xf>
    <xf numFmtId="0" fontId="29" fillId="5" borderId="15" xfId="0" applyNumberFormat="1" applyFont="1" applyFill="1" applyBorder="1" applyAlignment="1" applyProtection="1">
      <alignment wrapText="1"/>
      <protection locked="0"/>
    </xf>
    <xf numFmtId="0" fontId="29" fillId="5" borderId="18" xfId="0" applyNumberFormat="1" applyFont="1" applyFill="1" applyBorder="1" applyAlignment="1" applyProtection="1">
      <alignment wrapText="1"/>
      <protection locked="0"/>
    </xf>
    <xf numFmtId="0" fontId="22" fillId="0" borderId="24" xfId="0" applyNumberFormat="1" applyFont="1" applyFill="1" applyBorder="1" applyAlignment="1" applyProtection="1">
      <alignment wrapText="1"/>
      <protection locked="0"/>
    </xf>
    <xf numFmtId="0" fontId="29" fillId="12" borderId="15" xfId="0" applyNumberFormat="1" applyFont="1" applyFill="1" applyBorder="1" applyAlignment="1" applyProtection="1">
      <alignment wrapText="1"/>
      <protection locked="0"/>
    </xf>
    <xf numFmtId="0" fontId="29" fillId="12" borderId="18" xfId="0" applyNumberFormat="1" applyFont="1" applyFill="1" applyBorder="1" applyAlignment="1" applyProtection="1">
      <alignment wrapText="1"/>
      <protection locked="0"/>
    </xf>
    <xf numFmtId="4" fontId="22" fillId="12" borderId="15" xfId="0" applyNumberFormat="1" applyFont="1" applyFill="1" applyBorder="1" applyAlignment="1" applyProtection="1">
      <protection locked="0"/>
    </xf>
    <xf numFmtId="4" fontId="22" fillId="12" borderId="16" xfId="0" applyNumberFormat="1" applyFont="1" applyFill="1" applyBorder="1" applyAlignment="1" applyProtection="1">
      <protection locked="0"/>
    </xf>
    <xf numFmtId="168" fontId="22" fillId="12" borderId="16" xfId="3" applyNumberFormat="1" applyFont="1" applyFill="1" applyBorder="1" applyAlignment="1" applyProtection="1"/>
    <xf numFmtId="168" fontId="22" fillId="12" borderId="16" xfId="3" applyNumberFormat="1" applyFont="1" applyFill="1" applyBorder="1" applyAlignment="1" applyProtection="1">
      <protection locked="0"/>
    </xf>
    <xf numFmtId="168" fontId="22" fillId="12" borderId="18" xfId="3" applyNumberFormat="1" applyFont="1" applyFill="1" applyBorder="1" applyAlignment="1" applyProtection="1"/>
    <xf numFmtId="0" fontId="22" fillId="5" borderId="10" xfId="0" applyNumberFormat="1" applyFont="1" applyFill="1" applyBorder="1" applyAlignment="1" applyProtection="1">
      <alignment horizontal="right" wrapText="1"/>
      <protection locked="0"/>
    </xf>
    <xf numFmtId="0" fontId="29" fillId="5" borderId="10" xfId="0" applyNumberFormat="1" applyFont="1" applyFill="1" applyBorder="1" applyAlignment="1" applyProtection="1">
      <alignment horizontal="right"/>
      <protection locked="0"/>
    </xf>
    <xf numFmtId="4" fontId="29" fillId="5" borderId="10" xfId="0" applyNumberFormat="1" applyFont="1" applyFill="1" applyBorder="1" applyAlignment="1" applyProtection="1"/>
    <xf numFmtId="168" fontId="29" fillId="5" borderId="10" xfId="3" applyNumberFormat="1" applyFont="1" applyFill="1" applyBorder="1" applyAlignment="1" applyProtection="1"/>
    <xf numFmtId="0" fontId="14" fillId="0" borderId="0" xfId="0" applyFont="1" applyAlignment="1" applyProtection="1"/>
    <xf numFmtId="0" fontId="22" fillId="0" borderId="25" xfId="0" applyNumberFormat="1" applyFont="1" applyFill="1" applyBorder="1" applyAlignment="1" applyProtection="1">
      <alignment wrapText="1"/>
      <protection locked="0"/>
    </xf>
    <xf numFmtId="4" fontId="29" fillId="5" borderId="10" xfId="0" applyNumberFormat="1" applyFont="1" applyFill="1" applyBorder="1" applyAlignment="1" applyProtection="1">
      <alignment horizontal="right"/>
    </xf>
    <xf numFmtId="168" fontId="29" fillId="5" borderId="10" xfId="3" applyNumberFormat="1" applyFont="1" applyFill="1" applyBorder="1" applyAlignment="1" applyProtection="1">
      <alignment horizontal="right"/>
    </xf>
    <xf numFmtId="0" fontId="28" fillId="4" borderId="10" xfId="0" applyNumberFormat="1" applyFont="1" applyFill="1" applyBorder="1" applyAlignment="1" applyProtection="1">
      <alignment horizontal="right" wrapText="1"/>
      <protection locked="0"/>
    </xf>
    <xf numFmtId="4" fontId="34" fillId="4" borderId="10" xfId="0" applyNumberFormat="1" applyFont="1" applyFill="1" applyBorder="1" applyAlignment="1" applyProtection="1">
      <alignment horizontal="right"/>
    </xf>
    <xf numFmtId="168" fontId="34" fillId="4" borderId="10" xfId="3" applyNumberFormat="1" applyFont="1" applyFill="1" applyBorder="1" applyAlignment="1" applyProtection="1">
      <alignment horizontal="right"/>
    </xf>
    <xf numFmtId="0" fontId="28" fillId="4" borderId="15" xfId="0" applyNumberFormat="1" applyFont="1" applyFill="1" applyBorder="1" applyAlignment="1" applyProtection="1">
      <protection locked="0"/>
    </xf>
    <xf numFmtId="0" fontId="34" fillId="4" borderId="15" xfId="0" applyNumberFormat="1" applyFont="1" applyFill="1" applyBorder="1" applyAlignment="1" applyProtection="1">
      <alignment horizontal="right"/>
      <protection locked="0"/>
    </xf>
    <xf numFmtId="0" fontId="22" fillId="2" borderId="3" xfId="0" applyNumberFormat="1" applyFont="1" applyFill="1" applyBorder="1" applyAlignment="1" applyProtection="1">
      <alignment horizontal="right" wrapText="1"/>
      <protection locked="0"/>
    </xf>
    <xf numFmtId="0" fontId="22" fillId="2" borderId="0" xfId="0" applyNumberFormat="1" applyFont="1" applyFill="1" applyBorder="1" applyAlignment="1" applyProtection="1">
      <alignment horizontal="right" wrapText="1"/>
      <protection locked="0"/>
    </xf>
    <xf numFmtId="0" fontId="29" fillId="0" borderId="37" xfId="0" applyNumberFormat="1" applyFont="1" applyFill="1" applyBorder="1" applyAlignment="1" applyProtection="1">
      <alignment wrapText="1"/>
      <protection locked="0"/>
    </xf>
    <xf numFmtId="4" fontId="34" fillId="9" borderId="10" xfId="0" applyNumberFormat="1" applyFont="1" applyFill="1" applyBorder="1" applyAlignment="1" applyProtection="1"/>
    <xf numFmtId="168" fontId="34" fillId="9" borderId="10" xfId="3" applyNumberFormat="1" applyFont="1" applyFill="1" applyBorder="1" applyAlignment="1" applyProtection="1"/>
    <xf numFmtId="0" fontId="14" fillId="0" borderId="0" xfId="0" applyFont="1" applyBorder="1" applyAlignment="1" applyProtection="1">
      <protection locked="0"/>
    </xf>
    <xf numFmtId="4" fontId="14" fillId="0" borderId="0" xfId="0" applyNumberFormat="1" applyFont="1" applyAlignment="1" applyProtection="1">
      <protection locked="0"/>
    </xf>
    <xf numFmtId="168" fontId="14" fillId="0" borderId="0" xfId="3" applyNumberFormat="1" applyFont="1" applyAlignment="1" applyProtection="1"/>
    <xf numFmtId="168" fontId="14" fillId="0" borderId="0" xfId="3" applyNumberFormat="1" applyFont="1" applyAlignment="1" applyProtection="1">
      <protection locked="0"/>
    </xf>
    <xf numFmtId="0" fontId="29" fillId="5" borderId="10" xfId="0" applyNumberFormat="1" applyFont="1" applyFill="1" applyBorder="1" applyAlignment="1" applyProtection="1">
      <alignment horizontal="right" wrapText="1"/>
      <protection locked="0"/>
    </xf>
    <xf numFmtId="4" fontId="29" fillId="4" borderId="10" xfId="0" applyNumberFormat="1" applyFont="1" applyFill="1" applyBorder="1" applyAlignment="1" applyProtection="1"/>
    <xf numFmtId="168" fontId="29" fillId="4" borderId="10" xfId="3" applyNumberFormat="1" applyFont="1" applyFill="1" applyBorder="1" applyAlignment="1" applyProtection="1"/>
    <xf numFmtId="0" fontId="22" fillId="0" borderId="0" xfId="0" applyNumberFormat="1" applyFont="1" applyFill="1" applyBorder="1" applyAlignment="1" applyProtection="1">
      <alignment horizontal="right" wrapText="1"/>
      <protection locked="0"/>
    </xf>
    <xf numFmtId="4" fontId="22" fillId="0" borderId="0" xfId="0" applyNumberFormat="1" applyFont="1" applyFill="1" applyBorder="1" applyAlignment="1" applyProtection="1">
      <protection locked="0"/>
    </xf>
    <xf numFmtId="168" fontId="22" fillId="0" borderId="0" xfId="3" applyNumberFormat="1" applyFont="1" applyFill="1" applyBorder="1" applyAlignment="1" applyProtection="1"/>
    <xf numFmtId="168" fontId="22" fillId="0" borderId="0" xfId="3" applyNumberFormat="1" applyFont="1" applyFill="1" applyBorder="1" applyAlignment="1" applyProtection="1">
      <protection locked="0"/>
    </xf>
    <xf numFmtId="170" fontId="22" fillId="0" borderId="0" xfId="0" applyNumberFormat="1" applyFont="1" applyFill="1" applyBorder="1" applyAlignment="1" applyProtection="1">
      <protection locked="0"/>
    </xf>
    <xf numFmtId="0" fontId="29" fillId="3" borderId="15" xfId="0" applyNumberFormat="1" applyFont="1" applyFill="1" applyBorder="1" applyAlignment="1" applyProtection="1">
      <alignment wrapText="1"/>
      <protection locked="0"/>
    </xf>
    <xf numFmtId="0" fontId="29" fillId="3" borderId="18" xfId="0" applyNumberFormat="1" applyFont="1" applyFill="1" applyBorder="1" applyAlignment="1" applyProtection="1">
      <alignment wrapText="1"/>
      <protection locked="0"/>
    </xf>
    <xf numFmtId="170" fontId="22" fillId="3" borderId="15" xfId="0" applyNumberFormat="1" applyFont="1" applyFill="1" applyBorder="1" applyAlignment="1" applyProtection="1">
      <protection locked="0"/>
    </xf>
    <xf numFmtId="170" fontId="22" fillId="3" borderId="16" xfId="0" applyNumberFormat="1" applyFont="1" applyFill="1" applyBorder="1" applyAlignment="1" applyProtection="1">
      <protection locked="0"/>
    </xf>
    <xf numFmtId="0" fontId="29" fillId="0" borderId="24" xfId="0" applyNumberFormat="1" applyFont="1" applyFill="1" applyBorder="1" applyAlignment="1" applyProtection="1">
      <alignment wrapText="1"/>
      <protection locked="0"/>
    </xf>
    <xf numFmtId="4" fontId="22" fillId="14" borderId="10" xfId="0" applyNumberFormat="1" applyFont="1" applyFill="1" applyBorder="1" applyAlignment="1" applyProtection="1">
      <protection locked="0"/>
    </xf>
    <xf numFmtId="0" fontId="29" fillId="11" borderId="15" xfId="0" applyNumberFormat="1" applyFont="1" applyFill="1" applyBorder="1" applyAlignment="1" applyProtection="1">
      <alignment wrapText="1"/>
      <protection locked="0"/>
    </xf>
    <xf numFmtId="0" fontId="29" fillId="11" borderId="18" xfId="0" applyNumberFormat="1" applyFont="1" applyFill="1" applyBorder="1" applyAlignment="1" applyProtection="1">
      <alignment wrapText="1"/>
      <protection locked="0"/>
    </xf>
    <xf numFmtId="4" fontId="29" fillId="11" borderId="10" xfId="0" applyNumberFormat="1" applyFont="1" applyFill="1" applyBorder="1" applyAlignment="1" applyProtection="1"/>
    <xf numFmtId="168" fontId="29" fillId="11" borderId="10" xfId="3" applyNumberFormat="1" applyFont="1" applyFill="1" applyBorder="1" applyAlignment="1" applyProtection="1"/>
    <xf numFmtId="0" fontId="22" fillId="0" borderId="0" xfId="0" applyNumberFormat="1" applyFont="1" applyFill="1" applyBorder="1" applyAlignment="1" applyProtection="1">
      <alignment wrapText="1"/>
      <protection locked="0"/>
    </xf>
    <xf numFmtId="170" fontId="22" fillId="2" borderId="0" xfId="0" applyNumberFormat="1" applyFont="1" applyFill="1" applyBorder="1" applyAlignment="1" applyProtection="1">
      <alignment wrapText="1"/>
      <protection locked="0"/>
    </xf>
    <xf numFmtId="4" fontId="22" fillId="2" borderId="0" xfId="0" applyNumberFormat="1" applyFont="1" applyFill="1" applyBorder="1" applyAlignment="1" applyProtection="1">
      <alignment wrapText="1"/>
      <protection locked="0"/>
    </xf>
    <xf numFmtId="0" fontId="22" fillId="2" borderId="1" xfId="0" applyNumberFormat="1" applyFont="1" applyFill="1" applyBorder="1" applyAlignment="1" applyProtection="1">
      <alignment wrapText="1"/>
      <protection locked="0"/>
    </xf>
    <xf numFmtId="0" fontId="14" fillId="0" borderId="1" xfId="0" applyFont="1" applyBorder="1" applyAlignment="1" applyProtection="1">
      <protection locked="0"/>
    </xf>
    <xf numFmtId="169" fontId="22" fillId="2" borderId="1" xfId="0" applyNumberFormat="1" applyFont="1" applyFill="1" applyBorder="1" applyAlignment="1" applyProtection="1">
      <alignment wrapText="1"/>
      <protection locked="0"/>
    </xf>
    <xf numFmtId="168" fontId="22" fillId="2" borderId="1" xfId="3" applyNumberFormat="1" applyFont="1" applyFill="1" applyBorder="1" applyAlignment="1" applyProtection="1">
      <alignment wrapText="1"/>
      <protection locked="0"/>
    </xf>
    <xf numFmtId="4" fontId="22" fillId="2" borderId="1" xfId="0" applyNumberFormat="1" applyFont="1" applyFill="1" applyBorder="1" applyAlignment="1" applyProtection="1">
      <alignment wrapText="1"/>
      <protection locked="0"/>
    </xf>
    <xf numFmtId="168" fontId="22" fillId="2" borderId="32" xfId="3" applyNumberFormat="1" applyFont="1" applyFill="1" applyBorder="1" applyAlignment="1" applyProtection="1">
      <alignment wrapText="1"/>
      <protection locked="0"/>
    </xf>
    <xf numFmtId="169" fontId="22" fillId="2" borderId="0" xfId="0" applyNumberFormat="1" applyFont="1" applyFill="1" applyBorder="1" applyAlignment="1" applyProtection="1">
      <alignment wrapText="1"/>
      <protection locked="0"/>
    </xf>
    <xf numFmtId="168" fontId="22" fillId="2" borderId="0" xfId="3" applyNumberFormat="1" applyFont="1" applyFill="1" applyBorder="1" applyAlignment="1" applyProtection="1">
      <alignment wrapText="1"/>
      <protection locked="0"/>
    </xf>
    <xf numFmtId="168" fontId="22" fillId="2" borderId="4" xfId="3" applyNumberFormat="1" applyFont="1" applyFill="1" applyBorder="1" applyAlignment="1" applyProtection="1">
      <alignment wrapText="1"/>
      <protection locked="0"/>
    </xf>
    <xf numFmtId="0" fontId="22" fillId="2" borderId="38" xfId="0" applyNumberFormat="1" applyFont="1" applyFill="1" applyBorder="1" applyAlignment="1" applyProtection="1">
      <alignment wrapText="1"/>
      <protection locked="0"/>
    </xf>
    <xf numFmtId="0" fontId="14" fillId="0" borderId="38" xfId="0" applyFont="1" applyBorder="1" applyAlignment="1" applyProtection="1">
      <protection locked="0"/>
    </xf>
    <xf numFmtId="169" fontId="22" fillId="2" borderId="38" xfId="0" applyNumberFormat="1" applyFont="1" applyFill="1" applyBorder="1" applyAlignment="1" applyProtection="1">
      <alignment wrapText="1"/>
      <protection locked="0"/>
    </xf>
    <xf numFmtId="168" fontId="22" fillId="2" borderId="38" xfId="3" applyNumberFormat="1" applyFont="1" applyFill="1" applyBorder="1" applyAlignment="1" applyProtection="1">
      <alignment wrapText="1"/>
      <protection locked="0"/>
    </xf>
    <xf numFmtId="4" fontId="22" fillId="2" borderId="38" xfId="0" applyNumberFormat="1" applyFont="1" applyFill="1" applyBorder="1" applyAlignment="1" applyProtection="1">
      <alignment wrapText="1"/>
      <protection locked="0"/>
    </xf>
    <xf numFmtId="168" fontId="22" fillId="2" borderId="6" xfId="3" applyNumberFormat="1" applyFont="1" applyFill="1" applyBorder="1" applyAlignment="1" applyProtection="1">
      <alignment wrapText="1"/>
      <protection locked="0"/>
    </xf>
    <xf numFmtId="0" fontId="29" fillId="15" borderId="10" xfId="0" applyNumberFormat="1" applyFont="1" applyFill="1" applyBorder="1" applyAlignment="1" applyProtection="1">
      <alignment horizontal="left" wrapText="1"/>
    </xf>
    <xf numFmtId="4" fontId="29" fillId="15" borderId="10" xfId="0" applyNumberFormat="1" applyFont="1" applyFill="1" applyBorder="1" applyAlignment="1" applyProtection="1">
      <alignment horizontal="right" wrapText="1"/>
    </xf>
    <xf numFmtId="0" fontId="29" fillId="16" borderId="10" xfId="0" applyNumberFormat="1" applyFont="1" applyFill="1" applyBorder="1" applyAlignment="1" applyProtection="1">
      <alignment horizontal="left" wrapText="1"/>
    </xf>
    <xf numFmtId="9" fontId="29" fillId="16" borderId="10" xfId="25" applyFont="1" applyFill="1" applyBorder="1" applyAlignment="1" applyProtection="1"/>
    <xf numFmtId="0" fontId="22" fillId="0" borderId="0" xfId="0" applyNumberFormat="1" applyFont="1" applyAlignment="1" applyProtection="1">
      <alignment horizontal="right"/>
    </xf>
    <xf numFmtId="169" fontId="22" fillId="0" borderId="0" xfId="0" applyNumberFormat="1" applyFont="1" applyAlignment="1" applyProtection="1">
      <protection locked="0"/>
    </xf>
    <xf numFmtId="4" fontId="22" fillId="0" borderId="0" xfId="0" applyNumberFormat="1" applyFont="1" applyAlignment="1" applyProtection="1">
      <protection locked="0"/>
    </xf>
    <xf numFmtId="0" fontId="14" fillId="10" borderId="10" xfId="0" applyFont="1" applyFill="1" applyBorder="1" applyAlignment="1" applyProtection="1">
      <protection locked="0"/>
    </xf>
    <xf numFmtId="0" fontId="29" fillId="2" borderId="0" xfId="0" applyNumberFormat="1" applyFont="1" applyFill="1" applyAlignment="1" applyProtection="1">
      <protection locked="0"/>
    </xf>
    <xf numFmtId="0" fontId="38" fillId="2" borderId="0" xfId="0" applyFont="1" applyFill="1" applyAlignment="1" applyProtection="1">
      <alignment vertical="center" wrapText="1"/>
      <protection locked="0"/>
    </xf>
    <xf numFmtId="0" fontId="14" fillId="2" borderId="0" xfId="0" applyFont="1" applyFill="1" applyAlignment="1" applyProtection="1">
      <alignment vertical="center" wrapText="1"/>
      <protection locked="0"/>
    </xf>
    <xf numFmtId="0" fontId="29" fillId="2" borderId="10" xfId="0" applyNumberFormat="1" applyFont="1" applyFill="1" applyBorder="1" applyAlignment="1" applyProtection="1">
      <alignment horizontal="left" wrapText="1"/>
      <protection locked="0"/>
    </xf>
    <xf numFmtId="0" fontId="14" fillId="10" borderId="10" xfId="0" applyFont="1" applyFill="1" applyBorder="1" applyAlignment="1" applyProtection="1">
      <alignment horizontal="left"/>
      <protection locked="0"/>
    </xf>
    <xf numFmtId="0" fontId="22" fillId="2" borderId="1" xfId="0" applyNumberFormat="1" applyFont="1" applyFill="1" applyBorder="1" applyAlignment="1" applyProtection="1">
      <alignment horizontal="left" wrapText="1"/>
      <protection locked="0"/>
    </xf>
    <xf numFmtId="0" fontId="14" fillId="2" borderId="1" xfId="0" applyFont="1" applyFill="1" applyBorder="1" applyAlignment="1" applyProtection="1">
      <alignment horizontal="left"/>
      <protection locked="0"/>
    </xf>
    <xf numFmtId="0" fontId="14" fillId="2" borderId="0" xfId="0" applyFont="1" applyFill="1" applyBorder="1" applyAlignment="1" applyProtection="1">
      <protection locked="0"/>
    </xf>
    <xf numFmtId="0" fontId="14" fillId="2" borderId="10" xfId="0" applyFont="1" applyFill="1" applyBorder="1" applyAlignment="1" applyProtection="1">
      <protection locked="0"/>
    </xf>
    <xf numFmtId="0" fontId="38" fillId="2" borderId="0" xfId="0" applyFont="1" applyFill="1" applyAlignment="1" applyProtection="1">
      <protection locked="0"/>
    </xf>
    <xf numFmtId="0" fontId="24" fillId="2" borderId="0" xfId="0" applyNumberFormat="1" applyFont="1" applyFill="1" applyBorder="1" applyAlignment="1" applyProtection="1">
      <alignment horizontal="center" vertical="center"/>
      <protection locked="0"/>
    </xf>
    <xf numFmtId="0" fontId="10" fillId="10" borderId="10" xfId="5" applyNumberFormat="1" applyFont="1" applyFill="1" applyBorder="1" applyAlignment="1" applyProtection="1">
      <alignment horizontal="center"/>
      <protection locked="0"/>
    </xf>
    <xf numFmtId="0" fontId="15" fillId="10" borderId="15" xfId="5" applyNumberFormat="1" applyFont="1" applyFill="1" applyBorder="1" applyAlignment="1" applyProtection="1">
      <alignment horizontal="left"/>
      <protection locked="0"/>
    </xf>
    <xf numFmtId="0" fontId="15" fillId="10" borderId="16" xfId="5" applyNumberFormat="1" applyFont="1" applyFill="1" applyBorder="1" applyAlignment="1" applyProtection="1">
      <alignment horizontal="left"/>
      <protection locked="0"/>
    </xf>
    <xf numFmtId="168" fontId="14" fillId="0" borderId="10" xfId="3" applyNumberFormat="1" applyFont="1" applyBorder="1" applyAlignment="1" applyProtection="1">
      <alignment horizontal="left" vertical="center"/>
      <protection locked="0"/>
    </xf>
    <xf numFmtId="0" fontId="32" fillId="9" borderId="15" xfId="0" applyNumberFormat="1" applyFont="1" applyFill="1" applyBorder="1" applyAlignment="1" applyProtection="1">
      <alignment horizontal="right" wrapText="1"/>
      <protection locked="0"/>
    </xf>
    <xf numFmtId="0" fontId="32" fillId="9" borderId="18" xfId="0" applyNumberFormat="1" applyFont="1" applyFill="1" applyBorder="1" applyAlignment="1" applyProtection="1">
      <alignment horizontal="right" wrapText="1"/>
      <protection locked="0"/>
    </xf>
    <xf numFmtId="0" fontId="34" fillId="9" borderId="15" xfId="0" applyNumberFormat="1" applyFont="1" applyFill="1" applyBorder="1" applyAlignment="1" applyProtection="1">
      <alignment horizontal="right" wrapText="1"/>
      <protection locked="0"/>
    </xf>
    <xf numFmtId="0" fontId="34" fillId="9" borderId="18" xfId="0" applyNumberFormat="1" applyFont="1" applyFill="1" applyBorder="1" applyAlignment="1" applyProtection="1">
      <alignment horizontal="right" wrapText="1"/>
      <protection locked="0"/>
    </xf>
    <xf numFmtId="164" fontId="22" fillId="10" borderId="10" xfId="0" applyNumberFormat="1" applyFont="1" applyFill="1" applyBorder="1" applyAlignment="1" applyProtection="1">
      <protection locked="0"/>
    </xf>
    <xf numFmtId="164" fontId="29" fillId="16" borderId="10" xfId="0" applyNumberFormat="1" applyFont="1" applyFill="1" applyBorder="1" applyAlignment="1" applyProtection="1">
      <alignment horizontal="right"/>
      <protection locked="0"/>
    </xf>
    <xf numFmtId="0" fontId="35" fillId="12" borderId="29" xfId="0" applyNumberFormat="1" applyFont="1" applyFill="1" applyBorder="1" applyAlignment="1" applyProtection="1">
      <alignment horizontal="left" wrapText="1"/>
      <protection locked="0"/>
    </xf>
    <xf numFmtId="0" fontId="35" fillId="12" borderId="30" xfId="0" applyNumberFormat="1" applyFont="1" applyFill="1" applyBorder="1" applyAlignment="1" applyProtection="1">
      <alignment horizontal="left" wrapText="1"/>
      <protection locked="0"/>
    </xf>
    <xf numFmtId="0" fontId="29" fillId="7" borderId="10" xfId="0" applyNumberFormat="1" applyFont="1" applyFill="1" applyBorder="1" applyAlignment="1" applyProtection="1">
      <alignment horizontal="center" vertical="center" wrapText="1"/>
      <protection locked="0"/>
    </xf>
    <xf numFmtId="0" fontId="32" fillId="7" borderId="10" xfId="0" applyNumberFormat="1" applyFont="1" applyFill="1" applyBorder="1" applyAlignment="1" applyProtection="1">
      <alignment horizontal="center"/>
      <protection locked="0"/>
    </xf>
    <xf numFmtId="0" fontId="22" fillId="2" borderId="31" xfId="0" applyNumberFormat="1" applyFont="1" applyFill="1" applyBorder="1" applyAlignment="1" applyProtection="1">
      <alignment horizontal="left" vertical="center" wrapText="1"/>
      <protection locked="0"/>
    </xf>
    <xf numFmtId="0" fontId="22" fillId="2" borderId="3" xfId="0" applyNumberFormat="1" applyFont="1" applyFill="1" applyBorder="1" applyAlignment="1" applyProtection="1">
      <alignment horizontal="left" vertical="center" wrapText="1"/>
      <protection locked="0"/>
    </xf>
    <xf numFmtId="0" fontId="22" fillId="2" borderId="5" xfId="0" applyNumberFormat="1" applyFont="1" applyFill="1" applyBorder="1" applyAlignment="1" applyProtection="1">
      <alignment horizontal="left" vertical="center" wrapText="1"/>
      <protection locked="0"/>
    </xf>
    <xf numFmtId="0" fontId="37" fillId="2" borderId="10" xfId="0" applyNumberFormat="1" applyFont="1" applyFill="1" applyBorder="1" applyAlignment="1" applyProtection="1">
      <alignment horizontal="left" wrapText="1"/>
      <protection locked="0"/>
    </xf>
    <xf numFmtId="164" fontId="29" fillId="10" borderId="10" xfId="0" applyNumberFormat="1" applyFont="1" applyFill="1" applyBorder="1" applyAlignment="1" applyProtection="1">
      <alignment horizontal="right"/>
      <protection locked="0"/>
    </xf>
    <xf numFmtId="0" fontId="29" fillId="3" borderId="10" xfId="0" applyNumberFormat="1" applyFont="1" applyFill="1" applyBorder="1" applyAlignment="1" applyProtection="1">
      <alignment horizontal="left" wrapText="1"/>
      <protection locked="0"/>
    </xf>
    <xf numFmtId="0" fontId="29" fillId="3" borderId="29" xfId="0" applyNumberFormat="1" applyFont="1" applyFill="1" applyBorder="1" applyAlignment="1" applyProtection="1">
      <alignment horizontal="left" wrapText="1"/>
      <protection locked="0"/>
    </xf>
    <xf numFmtId="0" fontId="29" fillId="3" borderId="30" xfId="0" applyNumberFormat="1" applyFont="1" applyFill="1" applyBorder="1" applyAlignment="1" applyProtection="1">
      <alignment horizontal="left" wrapText="1"/>
      <protection locked="0"/>
    </xf>
    <xf numFmtId="0" fontId="14" fillId="2" borderId="29" xfId="0" applyFont="1" applyFill="1" applyBorder="1" applyAlignment="1" applyProtection="1">
      <alignment horizontal="center"/>
      <protection locked="0"/>
    </xf>
    <xf numFmtId="0" fontId="14" fillId="2" borderId="16" xfId="0" applyFont="1" applyFill="1" applyBorder="1" applyAlignment="1" applyProtection="1">
      <alignment horizontal="center"/>
      <protection locked="0"/>
    </xf>
    <xf numFmtId="0" fontId="14" fillId="2" borderId="30" xfId="0" applyFont="1" applyFill="1" applyBorder="1" applyAlignment="1" applyProtection="1">
      <alignment horizontal="center"/>
      <protection locked="0"/>
    </xf>
    <xf numFmtId="0" fontId="22" fillId="10" borderId="17" xfId="0" applyNumberFormat="1" applyFont="1" applyFill="1" applyBorder="1" applyAlignment="1" applyProtection="1">
      <alignment horizontal="left" vertical="center" wrapText="1"/>
      <protection locked="0"/>
    </xf>
    <xf numFmtId="0" fontId="22" fillId="10" borderId="2" xfId="0" applyNumberFormat="1" applyFont="1" applyFill="1" applyBorder="1" applyAlignment="1" applyProtection="1">
      <alignment horizontal="left" vertical="center" wrapText="1"/>
      <protection locked="0"/>
    </xf>
    <xf numFmtId="0" fontId="22" fillId="10" borderId="3" xfId="0" applyNumberFormat="1" applyFont="1" applyFill="1" applyBorder="1" applyAlignment="1" applyProtection="1">
      <alignment horizontal="left" vertical="center" wrapText="1"/>
      <protection locked="0"/>
    </xf>
    <xf numFmtId="0" fontId="22" fillId="10" borderId="4" xfId="0" applyNumberFormat="1" applyFont="1" applyFill="1" applyBorder="1" applyAlignment="1" applyProtection="1">
      <alignment horizontal="left" vertical="center" wrapText="1"/>
      <protection locked="0"/>
    </xf>
    <xf numFmtId="0" fontId="22" fillId="10" borderId="5" xfId="0" applyNumberFormat="1" applyFont="1" applyFill="1" applyBorder="1" applyAlignment="1" applyProtection="1">
      <alignment horizontal="left" vertical="center" wrapText="1"/>
      <protection locked="0"/>
    </xf>
    <xf numFmtId="0" fontId="22" fillId="10" borderId="6" xfId="0" applyNumberFormat="1" applyFont="1" applyFill="1" applyBorder="1" applyAlignment="1" applyProtection="1">
      <alignment horizontal="left" vertical="center" wrapText="1"/>
      <protection locked="0"/>
    </xf>
    <xf numFmtId="0" fontId="22" fillId="10" borderId="17" xfId="0" applyNumberFormat="1" applyFont="1" applyFill="1" applyBorder="1" applyAlignment="1" applyProtection="1">
      <alignment horizontal="left" vertical="center"/>
      <protection locked="0"/>
    </xf>
    <xf numFmtId="0" fontId="22" fillId="10" borderId="2" xfId="0" applyNumberFormat="1" applyFont="1" applyFill="1" applyBorder="1" applyAlignment="1" applyProtection="1">
      <alignment horizontal="left" vertical="center"/>
      <protection locked="0"/>
    </xf>
    <xf numFmtId="0" fontId="22" fillId="10" borderId="3" xfId="0" applyNumberFormat="1" applyFont="1" applyFill="1" applyBorder="1" applyAlignment="1" applyProtection="1">
      <alignment horizontal="left" vertical="center"/>
      <protection locked="0"/>
    </xf>
    <xf numFmtId="0" fontId="22" fillId="10" borderId="4" xfId="0" applyNumberFormat="1" applyFont="1" applyFill="1" applyBorder="1" applyAlignment="1" applyProtection="1">
      <alignment horizontal="left" vertical="center"/>
      <protection locked="0"/>
    </xf>
    <xf numFmtId="0" fontId="22" fillId="10" borderId="5" xfId="0" applyNumberFormat="1" applyFont="1" applyFill="1" applyBorder="1" applyAlignment="1" applyProtection="1">
      <alignment horizontal="left" vertical="center"/>
      <protection locked="0"/>
    </xf>
    <xf numFmtId="0" fontId="22" fillId="10" borderId="6" xfId="0" applyNumberFormat="1" applyFont="1" applyFill="1" applyBorder="1" applyAlignment="1" applyProtection="1">
      <alignment horizontal="left" vertical="center"/>
      <protection locked="0"/>
    </xf>
    <xf numFmtId="0" fontId="22" fillId="10" borderId="31" xfId="0" applyNumberFormat="1" applyFont="1" applyFill="1" applyBorder="1" applyAlignment="1" applyProtection="1">
      <alignment horizontal="left" vertical="center" wrapText="1"/>
      <protection locked="0"/>
    </xf>
    <xf numFmtId="0" fontId="22" fillId="10" borderId="32" xfId="0" applyNumberFormat="1" applyFont="1" applyFill="1" applyBorder="1" applyAlignment="1" applyProtection="1">
      <alignment horizontal="left" vertical="center" wrapText="1"/>
      <protection locked="0"/>
    </xf>
    <xf numFmtId="0" fontId="32" fillId="13" borderId="29" xfId="6" applyNumberFormat="1" applyFont="1" applyFill="1" applyBorder="1" applyAlignment="1" applyProtection="1">
      <alignment horizontal="left" wrapText="1"/>
      <protection locked="0"/>
    </xf>
    <xf numFmtId="0" fontId="32" fillId="13" borderId="30" xfId="6" applyNumberFormat="1" applyFont="1" applyFill="1" applyBorder="1" applyAlignment="1" applyProtection="1">
      <alignment horizontal="left" wrapText="1"/>
      <protection locked="0"/>
    </xf>
    <xf numFmtId="0" fontId="14" fillId="0" borderId="0" xfId="0" applyFont="1" applyAlignment="1" applyProtection="1">
      <alignment horizontal="left" vertical="center" wrapText="1"/>
      <protection locked="0"/>
    </xf>
    <xf numFmtId="0" fontId="31" fillId="13" borderId="29" xfId="6" applyNumberFormat="1" applyFont="1" applyFill="1" applyBorder="1" applyAlignment="1" applyProtection="1">
      <alignment horizontal="left" wrapText="1"/>
      <protection locked="0"/>
    </xf>
    <xf numFmtId="0" fontId="31" fillId="13" borderId="30" xfId="6" applyNumberFormat="1" applyFont="1" applyFill="1" applyBorder="1" applyAlignment="1" applyProtection="1">
      <alignment horizontal="left" wrapText="1"/>
      <protection locked="0"/>
    </xf>
  </cellXfs>
  <cellStyles count="26">
    <cellStyle name="Comma" xfId="1" builtinId="3"/>
    <cellStyle name="Comma 2" xfId="2" xr:uid="{00000000-0005-0000-0000-000001000000}"/>
    <cellStyle name="Currency" xfId="3" builtinId="4"/>
    <cellStyle name="Currency 2" xfId="4" xr:uid="{00000000-0005-0000-0000-000003000000}"/>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Input" xfId="5" builtinId="20"/>
    <cellStyle name="Normal" xfId="0" builtinId="0"/>
    <cellStyle name="Normal 2" xfId="6" xr:uid="{00000000-0005-0000-0000-000014000000}"/>
    <cellStyle name="Normal 2 2" xfId="7" xr:uid="{00000000-0005-0000-0000-000015000000}"/>
    <cellStyle name="Normal 3" xfId="8" xr:uid="{00000000-0005-0000-0000-000016000000}"/>
    <cellStyle name="Per cent" xfId="25" builtinId="5"/>
    <cellStyle name="Percent 2" xfId="9" xr:uid="{00000000-0005-0000-0000-000017000000}"/>
    <cellStyle name="Percent 3" xfId="10" xr:uid="{00000000-0005-0000-0000-00001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FFFF"/>
      <rgbColor rgb="00C0C0C0"/>
      <rgbColor rgb="00800080"/>
      <rgbColor rgb="00DD0806"/>
      <rgbColor rgb="00333399"/>
      <rgbColor rgb="00000090"/>
      <rgbColor rgb="00C0C0C0"/>
      <rgbColor rgb="00808080"/>
      <rgbColor rgb="00969696"/>
      <rgbColor rgb="00333333"/>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2"/>
  <sheetViews>
    <sheetView showGridLines="0" zoomScaleNormal="100" zoomScalePageLayoutView="125" workbookViewId="0">
      <selection activeCell="A9" sqref="A9"/>
    </sheetView>
  </sheetViews>
  <sheetFormatPr baseColWidth="10" defaultColWidth="8.83203125" defaultRowHeight="17"/>
  <cols>
    <col min="1" max="1" width="150.6640625" style="8" customWidth="1"/>
    <col min="2" max="16384" width="8.83203125" style="3"/>
  </cols>
  <sheetData>
    <row r="1" spans="1:1">
      <c r="A1" s="2" t="s">
        <v>49</v>
      </c>
    </row>
    <row r="2" spans="1:1">
      <c r="A2" s="4" t="s">
        <v>43</v>
      </c>
    </row>
    <row r="3" spans="1:1">
      <c r="A3" s="4"/>
    </row>
    <row r="4" spans="1:1" s="11" customFormat="1" ht="36">
      <c r="A4" s="10" t="s">
        <v>116</v>
      </c>
    </row>
    <row r="5" spans="1:1" s="11" customFormat="1" ht="54">
      <c r="A5" s="9" t="s">
        <v>123</v>
      </c>
    </row>
    <row r="6" spans="1:1" s="11" customFormat="1" ht="36">
      <c r="A6" s="9" t="s">
        <v>117</v>
      </c>
    </row>
    <row r="7" spans="1:1" s="11" customFormat="1" ht="36">
      <c r="A7" s="9" t="s">
        <v>122</v>
      </c>
    </row>
    <row r="8" spans="1:1" s="11" customFormat="1" ht="18">
      <c r="A8" s="9" t="s">
        <v>110</v>
      </c>
    </row>
    <row r="9" spans="1:1" s="11" customFormat="1" ht="54">
      <c r="A9" s="9" t="s">
        <v>143</v>
      </c>
    </row>
    <row r="10" spans="1:1" s="11" customFormat="1" ht="18">
      <c r="A10" s="9" t="s">
        <v>118</v>
      </c>
    </row>
    <row r="11" spans="1:1" s="11" customFormat="1" ht="54">
      <c r="A11" s="9" t="s">
        <v>121</v>
      </c>
    </row>
    <row r="12" spans="1:1" s="11" customFormat="1" ht="36">
      <c r="A12" s="9" t="s">
        <v>120</v>
      </c>
    </row>
    <row r="13" spans="1:1" s="11" customFormat="1" ht="18">
      <c r="A13" s="9" t="s">
        <v>108</v>
      </c>
    </row>
    <row r="14" spans="1:1" s="11" customFormat="1" ht="36">
      <c r="A14" s="9" t="s">
        <v>119</v>
      </c>
    </row>
    <row r="15" spans="1:1" s="11" customFormat="1" ht="36">
      <c r="A15" s="9" t="s">
        <v>109</v>
      </c>
    </row>
    <row r="16" spans="1:1">
      <c r="A16" s="5"/>
    </row>
    <row r="20" spans="1:1">
      <c r="A20" s="6"/>
    </row>
    <row r="22" spans="1:1">
      <c r="A22" s="7"/>
    </row>
  </sheetData>
  <phoneticPr fontId="5"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18F57-4972-524B-8512-335ED7374E20}">
  <dimension ref="A1:K19"/>
  <sheetViews>
    <sheetView topLeftCell="A5" workbookViewId="0">
      <selection activeCell="D28" sqref="D28"/>
    </sheetView>
  </sheetViews>
  <sheetFormatPr baseColWidth="10" defaultColWidth="10.6640625" defaultRowHeight="14"/>
  <cols>
    <col min="1" max="1" width="46" style="1" bestFit="1" customWidth="1"/>
    <col min="2" max="2" width="16.6640625" style="1" customWidth="1"/>
    <col min="3" max="4" width="15.6640625" style="1" customWidth="1"/>
    <col min="5" max="5" width="17.5" style="1" customWidth="1"/>
    <col min="6" max="6" width="15" style="1" customWidth="1"/>
    <col min="7" max="7" width="17.6640625" style="1" customWidth="1"/>
    <col min="8" max="8" width="20" style="1" customWidth="1"/>
    <col min="9" max="16384" width="10.6640625" style="1"/>
  </cols>
  <sheetData>
    <row r="1" spans="1:11" ht="16">
      <c r="A1" s="12" t="s">
        <v>49</v>
      </c>
      <c r="B1" s="13"/>
      <c r="C1" s="13"/>
      <c r="D1" s="13"/>
      <c r="E1" s="13"/>
      <c r="F1" s="13"/>
      <c r="G1" s="13"/>
      <c r="H1" s="13"/>
      <c r="I1" s="14"/>
      <c r="J1" s="15"/>
      <c r="K1" s="15"/>
    </row>
    <row r="2" spans="1:11" ht="16">
      <c r="A2" s="16" t="s">
        <v>24</v>
      </c>
      <c r="I2" s="14"/>
      <c r="J2" s="15"/>
      <c r="K2" s="15"/>
    </row>
    <row r="4" spans="1:11" ht="42" customHeight="1">
      <c r="A4" s="17" t="s">
        <v>124</v>
      </c>
      <c r="B4" s="223"/>
      <c r="C4" s="223"/>
      <c r="D4" s="223"/>
      <c r="E4" s="223"/>
      <c r="F4" s="224" t="s">
        <v>44</v>
      </c>
      <c r="G4" s="225"/>
      <c r="H4" s="223"/>
      <c r="I4" s="223"/>
      <c r="J4" s="223"/>
      <c r="K4" s="223"/>
    </row>
    <row r="5" spans="1:11" ht="42" customHeight="1">
      <c r="A5" s="17" t="s">
        <v>45</v>
      </c>
      <c r="B5" s="223"/>
      <c r="C5" s="223"/>
      <c r="D5" s="223"/>
      <c r="E5" s="223"/>
      <c r="F5" s="224" t="s">
        <v>0</v>
      </c>
      <c r="G5" s="225"/>
      <c r="H5" s="223"/>
      <c r="I5" s="223"/>
      <c r="J5" s="223"/>
      <c r="K5" s="223"/>
    </row>
    <row r="6" spans="1:11" ht="25" customHeight="1">
      <c r="A6" s="222" t="s">
        <v>1</v>
      </c>
      <c r="B6" s="222"/>
      <c r="C6" s="222"/>
      <c r="D6" s="222"/>
      <c r="E6" s="222"/>
      <c r="F6" s="222"/>
      <c r="G6" s="222"/>
      <c r="H6" s="222"/>
      <c r="I6" s="15"/>
      <c r="J6" s="15"/>
      <c r="K6" s="15"/>
    </row>
    <row r="7" spans="1:11" ht="51">
      <c r="A7" s="18" t="s">
        <v>23</v>
      </c>
      <c r="B7" s="19" t="s">
        <v>144</v>
      </c>
      <c r="C7" s="19" t="s">
        <v>63</v>
      </c>
      <c r="D7" s="19" t="s">
        <v>145</v>
      </c>
      <c r="E7" s="18" t="s">
        <v>47</v>
      </c>
      <c r="F7" s="19" t="s">
        <v>21</v>
      </c>
      <c r="G7" s="20" t="s">
        <v>46</v>
      </c>
      <c r="H7" s="19" t="s">
        <v>22</v>
      </c>
      <c r="I7" s="15"/>
      <c r="J7" s="15"/>
      <c r="K7" s="15"/>
    </row>
    <row r="8" spans="1:11" s="27" customFormat="1" ht="25" customHeight="1">
      <c r="A8" s="21" t="s">
        <v>2</v>
      </c>
      <c r="B8" s="22">
        <f>'Master Budget'!I30</f>
        <v>0</v>
      </c>
      <c r="C8" s="22">
        <f>'Master Budget'!R30</f>
        <v>0</v>
      </c>
      <c r="D8" s="22">
        <f>'Master Budget'!AA30</f>
        <v>0</v>
      </c>
      <c r="E8" s="23">
        <f>'Master Budget'!AF30</f>
        <v>0</v>
      </c>
      <c r="F8" s="24">
        <f>'Master Budget'!AG30</f>
        <v>0</v>
      </c>
      <c r="G8" s="24">
        <f>'Master Budget'!AH30</f>
        <v>0</v>
      </c>
      <c r="H8" s="25">
        <f t="shared" ref="H8:H18" si="0">IFERROR(G8/$G$18,0)</f>
        <v>0</v>
      </c>
      <c r="I8" s="26"/>
      <c r="J8" s="26"/>
      <c r="K8" s="26"/>
    </row>
    <row r="9" spans="1:11" s="27" customFormat="1" ht="25" customHeight="1">
      <c r="A9" s="28" t="s">
        <v>3</v>
      </c>
      <c r="B9" s="29">
        <f>'Master Budget'!I50</f>
        <v>0</v>
      </c>
      <c r="C9" s="29">
        <f>'Master Budget'!R50</f>
        <v>0</v>
      </c>
      <c r="D9" s="29">
        <f>'Master Budget'!AA50</f>
        <v>0</v>
      </c>
      <c r="E9" s="30">
        <f>'Master Budget'!AF50</f>
        <v>0</v>
      </c>
      <c r="F9" s="31">
        <f>'Master Budget'!AG50</f>
        <v>0</v>
      </c>
      <c r="G9" s="31">
        <f>'Master Budget'!AH50</f>
        <v>0</v>
      </c>
      <c r="H9" s="32">
        <f t="shared" si="0"/>
        <v>0</v>
      </c>
      <c r="I9" s="26"/>
      <c r="J9" s="26"/>
      <c r="K9" s="26"/>
    </row>
    <row r="10" spans="1:11" s="27" customFormat="1" ht="25" customHeight="1">
      <c r="A10" s="33" t="s">
        <v>4</v>
      </c>
      <c r="B10" s="22">
        <f>'Master Budget'!I78</f>
        <v>0</v>
      </c>
      <c r="C10" s="22">
        <f>'Master Budget'!R78</f>
        <v>0</v>
      </c>
      <c r="D10" s="22">
        <f>'Master Budget'!AA78</f>
        <v>0</v>
      </c>
      <c r="E10" s="34">
        <f>'Master Budget'!AF78</f>
        <v>0</v>
      </c>
      <c r="F10" s="35">
        <f>'Master Budget'!AG78</f>
        <v>0</v>
      </c>
      <c r="G10" s="35">
        <f>'Master Budget'!AH78</f>
        <v>0</v>
      </c>
      <c r="H10" s="25">
        <f t="shared" si="0"/>
        <v>0</v>
      </c>
      <c r="I10" s="26"/>
      <c r="J10" s="26"/>
      <c r="K10" s="26"/>
    </row>
    <row r="11" spans="1:11" s="27" customFormat="1" ht="25" customHeight="1">
      <c r="A11" s="28" t="s">
        <v>5</v>
      </c>
      <c r="B11" s="29">
        <f>'Master Budget'!I92</f>
        <v>0</v>
      </c>
      <c r="C11" s="29">
        <f>'Master Budget'!R92</f>
        <v>0</v>
      </c>
      <c r="D11" s="29">
        <f>'Master Budget'!AA92</f>
        <v>0</v>
      </c>
      <c r="E11" s="30">
        <f>'Master Budget'!AF92</f>
        <v>0</v>
      </c>
      <c r="F11" s="31">
        <f>'Master Budget'!AG92</f>
        <v>0</v>
      </c>
      <c r="G11" s="31">
        <f>'Master Budget'!AH92</f>
        <v>0</v>
      </c>
      <c r="H11" s="32">
        <f t="shared" si="0"/>
        <v>0</v>
      </c>
      <c r="I11" s="26"/>
      <c r="J11" s="26"/>
      <c r="K11" s="26"/>
    </row>
    <row r="12" spans="1:11" s="27" customFormat="1" ht="25" customHeight="1">
      <c r="A12" s="33" t="s">
        <v>6</v>
      </c>
      <c r="B12" s="22">
        <f>'Master Budget'!I106</f>
        <v>0</v>
      </c>
      <c r="C12" s="22">
        <f>'Master Budget'!R106</f>
        <v>0</v>
      </c>
      <c r="D12" s="22">
        <f>'Master Budget'!AA106</f>
        <v>0</v>
      </c>
      <c r="E12" s="34">
        <f>'Master Budget'!AF106</f>
        <v>0</v>
      </c>
      <c r="F12" s="35">
        <f>'Master Budget'!AG106</f>
        <v>0</v>
      </c>
      <c r="G12" s="35">
        <f>'Master Budget'!AH106</f>
        <v>0</v>
      </c>
      <c r="H12" s="25">
        <f t="shared" si="0"/>
        <v>0</v>
      </c>
      <c r="I12" s="26"/>
      <c r="J12" s="26"/>
      <c r="K12" s="26"/>
    </row>
    <row r="13" spans="1:11" s="27" customFormat="1" ht="25" customHeight="1">
      <c r="A13" s="36" t="s">
        <v>7</v>
      </c>
      <c r="B13" s="37">
        <f>'Master Budget'!I121</f>
        <v>0</v>
      </c>
      <c r="C13" s="37">
        <f>'Master Budget'!R121</f>
        <v>0</v>
      </c>
      <c r="D13" s="37">
        <f>'Master Budget'!AA121</f>
        <v>0</v>
      </c>
      <c r="E13" s="38">
        <f>'Master Budget'!AF121</f>
        <v>0</v>
      </c>
      <c r="F13" s="39">
        <f>'Master Budget'!AG121</f>
        <v>0</v>
      </c>
      <c r="G13" s="39">
        <f>'Master Budget'!AH121</f>
        <v>0</v>
      </c>
      <c r="H13" s="32">
        <f t="shared" si="0"/>
        <v>0</v>
      </c>
      <c r="I13" s="26"/>
      <c r="J13" s="26"/>
      <c r="K13" s="26"/>
    </row>
    <row r="14" spans="1:11" s="27" customFormat="1" ht="25" customHeight="1">
      <c r="A14" s="40" t="s">
        <v>17</v>
      </c>
      <c r="B14" s="41">
        <f>'Master Budget'!I136</f>
        <v>0</v>
      </c>
      <c r="C14" s="41">
        <f>'Master Budget'!R136</f>
        <v>0</v>
      </c>
      <c r="D14" s="41">
        <f>'Master Budget'!AA136</f>
        <v>0</v>
      </c>
      <c r="E14" s="42">
        <f>'Master Budget'!AF136</f>
        <v>0</v>
      </c>
      <c r="F14" s="43">
        <f>'Master Budget'!AG136</f>
        <v>0</v>
      </c>
      <c r="G14" s="43">
        <f>'Master Budget'!AH136</f>
        <v>0</v>
      </c>
      <c r="H14" s="25">
        <f t="shared" si="0"/>
        <v>0</v>
      </c>
      <c r="I14" s="26"/>
      <c r="J14" s="26"/>
      <c r="K14" s="26"/>
    </row>
    <row r="15" spans="1:11" s="27" customFormat="1" ht="25" customHeight="1">
      <c r="A15" s="44" t="s">
        <v>18</v>
      </c>
      <c r="B15" s="45">
        <f>'Master Budget'!I191</f>
        <v>0</v>
      </c>
      <c r="C15" s="45">
        <f>'Master Budget'!R191</f>
        <v>0</v>
      </c>
      <c r="D15" s="45">
        <f>'Master Budget'!AA191</f>
        <v>0</v>
      </c>
      <c r="E15" s="46">
        <f>'Master Budget'!AF191</f>
        <v>0</v>
      </c>
      <c r="F15" s="47">
        <f>'Master Budget'!AG191</f>
        <v>0</v>
      </c>
      <c r="G15" s="47">
        <f>'Master Budget'!AH191</f>
        <v>0</v>
      </c>
      <c r="H15" s="32">
        <f t="shared" si="0"/>
        <v>0</v>
      </c>
      <c r="I15" s="26"/>
      <c r="J15" s="26"/>
      <c r="K15" s="26"/>
    </row>
    <row r="16" spans="1:11" s="27" customFormat="1" ht="25" customHeight="1">
      <c r="A16" s="48" t="s">
        <v>16</v>
      </c>
      <c r="B16" s="49">
        <f>'Master Budget'!I192</f>
        <v>0</v>
      </c>
      <c r="C16" s="49">
        <f>'Master Budget'!R192</f>
        <v>0</v>
      </c>
      <c r="D16" s="49">
        <f>'Master Budget'!AA192</f>
        <v>0</v>
      </c>
      <c r="E16" s="50">
        <f>'Master Budget'!AF192</f>
        <v>0</v>
      </c>
      <c r="F16" s="51">
        <f>'Master Budget'!AG192</f>
        <v>0</v>
      </c>
      <c r="G16" s="51">
        <f>'Master Budget'!AH192</f>
        <v>0</v>
      </c>
      <c r="H16" s="25">
        <f t="shared" si="0"/>
        <v>0</v>
      </c>
      <c r="I16" s="26"/>
      <c r="J16" s="26"/>
      <c r="K16" s="26"/>
    </row>
    <row r="17" spans="1:11" s="27" customFormat="1" ht="25" customHeight="1">
      <c r="A17" s="52" t="s">
        <v>19</v>
      </c>
      <c r="B17" s="53">
        <f>'Master Budget'!I196</f>
        <v>0</v>
      </c>
      <c r="C17" s="53">
        <f>'Master Budget'!R196</f>
        <v>0</v>
      </c>
      <c r="D17" s="53">
        <f>'Master Budget'!AA196</f>
        <v>0</v>
      </c>
      <c r="E17" s="54">
        <f>'Master Budget'!AF196</f>
        <v>0</v>
      </c>
      <c r="F17" s="55">
        <f>'Master Budget'!AG196</f>
        <v>0</v>
      </c>
      <c r="G17" s="55">
        <f>'Master Budget'!AH196</f>
        <v>0</v>
      </c>
      <c r="H17" s="32">
        <f t="shared" si="0"/>
        <v>0</v>
      </c>
      <c r="I17" s="26"/>
      <c r="J17" s="26"/>
      <c r="K17" s="26"/>
    </row>
    <row r="18" spans="1:11" s="27" customFormat="1" ht="25" customHeight="1">
      <c r="A18" s="56" t="s">
        <v>14</v>
      </c>
      <c r="B18" s="57">
        <f t="shared" ref="B18:E18" si="1">B17+B16</f>
        <v>0</v>
      </c>
      <c r="C18" s="57">
        <f t="shared" si="1"/>
        <v>0</v>
      </c>
      <c r="D18" s="57">
        <f t="shared" ref="D18" si="2">D17+D16</f>
        <v>0</v>
      </c>
      <c r="E18" s="57">
        <f t="shared" si="1"/>
        <v>0</v>
      </c>
      <c r="F18" s="57">
        <f>F17+F16</f>
        <v>0</v>
      </c>
      <c r="G18" s="58">
        <f>G17+G16</f>
        <v>0</v>
      </c>
      <c r="H18" s="59">
        <f t="shared" si="0"/>
        <v>0</v>
      </c>
      <c r="I18" s="26"/>
      <c r="J18" s="26"/>
      <c r="K18" s="26"/>
    </row>
    <row r="19" spans="1:11" ht="16">
      <c r="A19" s="60"/>
      <c r="B19" s="61"/>
      <c r="C19" s="61"/>
      <c r="D19" s="61"/>
      <c r="E19" s="62"/>
      <c r="F19" s="60"/>
      <c r="G19" s="60"/>
      <c r="H19" s="63"/>
      <c r="I19" s="64"/>
      <c r="J19" s="15"/>
      <c r="K19" s="15"/>
    </row>
  </sheetData>
  <mergeCells count="7">
    <mergeCell ref="A6:H6"/>
    <mergeCell ref="B4:E4"/>
    <mergeCell ref="F4:G4"/>
    <mergeCell ref="H4:K4"/>
    <mergeCell ref="B5:E5"/>
    <mergeCell ref="F5:G5"/>
    <mergeCell ref="H5:K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B209"/>
  <sheetViews>
    <sheetView showGridLines="0" tabSelected="1" zoomScale="80" zoomScaleNormal="80" workbookViewId="0">
      <pane xSplit="3" ySplit="6" topLeftCell="D38" activePane="bottomRight" state="frozen"/>
      <selection pane="topRight" activeCell="D1" sqref="D1"/>
      <selection pane="bottomLeft" activeCell="A7" sqref="A7"/>
      <selection pane="bottomRight" activeCell="V6" sqref="V6"/>
    </sheetView>
  </sheetViews>
  <sheetFormatPr baseColWidth="10" defaultColWidth="10" defaultRowHeight="20.25" customHeight="1"/>
  <cols>
    <col min="1" max="1" width="41.6640625" style="15" customWidth="1"/>
    <col min="2" max="2" width="12" style="15" customWidth="1"/>
    <col min="3" max="3" width="1.33203125" style="68" customWidth="1"/>
    <col min="4" max="4" width="11.83203125" style="209" customWidth="1"/>
    <col min="5" max="7" width="11.83203125" style="209" hidden="1" customWidth="1"/>
    <col min="8" max="8" width="11.83203125" style="209" customWidth="1"/>
    <col min="9" max="11" width="11.1640625" style="15" customWidth="1"/>
    <col min="12" max="12" width="1.33203125" style="68" customWidth="1"/>
    <col min="13" max="13" width="11.83203125" style="15" customWidth="1"/>
    <col min="14" max="16" width="11.83203125" style="15" hidden="1" customWidth="1"/>
    <col min="17" max="17" width="11.83203125" style="15" customWidth="1"/>
    <col min="18" max="20" width="11.1640625" style="15" customWidth="1"/>
    <col min="21" max="21" width="1.33203125" style="68" customWidth="1"/>
    <col min="22" max="22" width="11.83203125" style="15" customWidth="1"/>
    <col min="23" max="25" width="11.83203125" style="15" hidden="1" customWidth="1"/>
    <col min="26" max="26" width="11.83203125" style="15" customWidth="1"/>
    <col min="27" max="29" width="11.1640625" style="15" customWidth="1"/>
    <col min="30" max="30" width="1.33203125" style="68" customWidth="1"/>
    <col min="31" max="31" width="13.1640625" style="210" customWidth="1"/>
    <col min="32" max="32" width="12.83203125" style="15" customWidth="1"/>
    <col min="33" max="33" width="11.33203125" style="15" customWidth="1"/>
    <col min="34" max="34" width="11.1640625" style="15" customWidth="1"/>
    <col min="35" max="35" width="99.83203125" style="128" customWidth="1"/>
    <col min="36" max="45" width="10" style="67" customWidth="1"/>
    <col min="46" max="262" width="10" style="15" customWidth="1"/>
    <col min="263" max="16384" width="10" style="68"/>
  </cols>
  <sheetData>
    <row r="1" spans="1:262" s="66" customFormat="1" ht="21.75" customHeight="1">
      <c r="A1" s="73" t="s">
        <v>49</v>
      </c>
      <c r="B1" s="73"/>
      <c r="C1" s="68"/>
      <c r="D1" s="74"/>
      <c r="E1" s="74"/>
      <c r="F1" s="74"/>
      <c r="G1" s="74"/>
      <c r="H1" s="74"/>
      <c r="I1" s="73"/>
      <c r="J1" s="73"/>
      <c r="K1" s="73"/>
      <c r="L1" s="68"/>
      <c r="M1" s="73"/>
      <c r="N1" s="73"/>
      <c r="O1" s="73"/>
      <c r="P1" s="73"/>
      <c r="Q1" s="73"/>
      <c r="R1" s="73"/>
      <c r="S1" s="73"/>
      <c r="T1" s="73"/>
      <c r="U1" s="68"/>
      <c r="V1" s="73"/>
      <c r="W1" s="73"/>
      <c r="X1" s="73"/>
      <c r="Y1" s="73"/>
      <c r="Z1" s="73"/>
      <c r="AA1" s="73"/>
      <c r="AB1" s="73"/>
      <c r="AC1" s="73"/>
      <c r="AD1" s="68"/>
      <c r="AE1" s="75"/>
      <c r="AF1" s="73"/>
      <c r="AG1" s="73"/>
      <c r="AH1" s="73"/>
      <c r="AI1" s="76"/>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c r="IJ1" s="65"/>
      <c r="IK1" s="65"/>
      <c r="IL1" s="65"/>
      <c r="IM1" s="65"/>
      <c r="IN1" s="65"/>
      <c r="IO1" s="65"/>
      <c r="IP1" s="65"/>
      <c r="IQ1" s="65"/>
      <c r="IR1" s="65"/>
      <c r="IS1" s="65"/>
      <c r="IT1" s="65"/>
      <c r="IU1" s="65"/>
      <c r="IV1" s="65"/>
      <c r="IW1" s="65"/>
      <c r="IX1" s="65"/>
      <c r="IY1" s="65"/>
      <c r="IZ1" s="65"/>
      <c r="JA1" s="65"/>
      <c r="JB1" s="65"/>
    </row>
    <row r="2" spans="1:262" s="66" customFormat="1" ht="47.5" customHeight="1">
      <c r="A2" s="77" t="s">
        <v>25</v>
      </c>
      <c r="B2" s="77"/>
      <c r="C2" s="68"/>
      <c r="D2" s="74"/>
      <c r="E2" s="74"/>
      <c r="F2" s="74"/>
      <c r="G2" s="74"/>
      <c r="H2" s="78" t="s">
        <v>38</v>
      </c>
      <c r="I2" s="79"/>
      <c r="J2" s="226" t="s">
        <v>39</v>
      </c>
      <c r="K2" s="226"/>
      <c r="L2" s="68"/>
      <c r="M2" s="77"/>
      <c r="N2" s="77"/>
      <c r="O2" s="77"/>
      <c r="P2" s="77"/>
      <c r="Q2" s="77"/>
      <c r="R2" s="77"/>
      <c r="S2" s="77"/>
      <c r="T2" s="77"/>
      <c r="U2" s="68"/>
      <c r="V2" s="77"/>
      <c r="W2" s="77"/>
      <c r="X2" s="77"/>
      <c r="Y2" s="77"/>
      <c r="Z2" s="77"/>
      <c r="AA2" s="77"/>
      <c r="AB2" s="77"/>
      <c r="AC2" s="77"/>
      <c r="AD2" s="68"/>
      <c r="AE2" s="80"/>
      <c r="AF2" s="77"/>
      <c r="AG2" s="77"/>
      <c r="AH2" s="77"/>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c r="IR2" s="65"/>
      <c r="IS2" s="65"/>
      <c r="IT2" s="65"/>
      <c r="IU2" s="65"/>
      <c r="IV2" s="65"/>
      <c r="IW2" s="65"/>
      <c r="IX2" s="65"/>
      <c r="IY2" s="65"/>
      <c r="IZ2" s="65"/>
      <c r="JA2" s="65"/>
      <c r="JB2" s="65"/>
    </row>
    <row r="3" spans="1:262" s="66" customFormat="1" ht="14.25" customHeight="1">
      <c r="A3" s="81"/>
      <c r="B3" s="81"/>
      <c r="C3" s="68"/>
      <c r="D3" s="82"/>
      <c r="E3" s="82"/>
      <c r="F3" s="82"/>
      <c r="G3" s="82"/>
      <c r="H3" s="82"/>
      <c r="I3" s="64"/>
      <c r="J3" s="64"/>
      <c r="K3" s="64"/>
      <c r="L3" s="68"/>
      <c r="M3" s="64"/>
      <c r="N3" s="64"/>
      <c r="O3" s="64"/>
      <c r="P3" s="64"/>
      <c r="Q3" s="64"/>
      <c r="R3" s="64"/>
      <c r="S3" s="64"/>
      <c r="T3" s="64"/>
      <c r="U3" s="68"/>
      <c r="V3" s="64"/>
      <c r="W3" s="64"/>
      <c r="X3" s="64"/>
      <c r="Y3" s="64"/>
      <c r="Z3" s="64"/>
      <c r="AA3" s="64"/>
      <c r="AB3" s="64"/>
      <c r="AC3" s="64"/>
      <c r="AD3" s="68"/>
      <c r="AE3" s="83"/>
      <c r="AF3" s="64"/>
      <c r="AG3" s="64"/>
      <c r="AH3" s="64"/>
      <c r="AI3" s="76"/>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c r="IM3" s="65"/>
      <c r="IN3" s="65"/>
      <c r="IO3" s="65"/>
      <c r="IP3" s="65"/>
      <c r="IQ3" s="65"/>
      <c r="IR3" s="65"/>
      <c r="IS3" s="65"/>
      <c r="IT3" s="65"/>
      <c r="IU3" s="65"/>
      <c r="IV3" s="65"/>
      <c r="IW3" s="65"/>
      <c r="IX3" s="65"/>
      <c r="IY3" s="65"/>
      <c r="IZ3" s="65"/>
      <c r="JA3" s="65"/>
      <c r="JB3" s="65"/>
    </row>
    <row r="4" spans="1:262" s="66" customFormat="1" ht="14.25" customHeight="1">
      <c r="A4" s="68"/>
      <c r="B4" s="68"/>
      <c r="C4" s="68"/>
      <c r="D4" s="236">
        <v>2021</v>
      </c>
      <c r="E4" s="236"/>
      <c r="F4" s="236"/>
      <c r="G4" s="236"/>
      <c r="H4" s="236"/>
      <c r="I4" s="236"/>
      <c r="J4" s="236"/>
      <c r="K4" s="236"/>
      <c r="L4" s="68"/>
      <c r="M4" s="236">
        <v>2022</v>
      </c>
      <c r="N4" s="236"/>
      <c r="O4" s="236"/>
      <c r="P4" s="236"/>
      <c r="Q4" s="236"/>
      <c r="R4" s="236"/>
      <c r="S4" s="236"/>
      <c r="T4" s="236"/>
      <c r="U4" s="68"/>
      <c r="V4" s="236">
        <v>2023</v>
      </c>
      <c r="W4" s="236"/>
      <c r="X4" s="236"/>
      <c r="Y4" s="236"/>
      <c r="Z4" s="236"/>
      <c r="AA4" s="236"/>
      <c r="AB4" s="236"/>
      <c r="AC4" s="236"/>
      <c r="AD4" s="68"/>
      <c r="AE4" s="236" t="s">
        <v>14</v>
      </c>
      <c r="AF4" s="236"/>
      <c r="AG4" s="236"/>
      <c r="AH4" s="236"/>
      <c r="AI4" s="235" t="s">
        <v>15</v>
      </c>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c r="IW4" s="65"/>
      <c r="IX4" s="65"/>
      <c r="IY4" s="65"/>
      <c r="IZ4" s="65"/>
      <c r="JA4" s="65"/>
      <c r="JB4" s="65"/>
    </row>
    <row r="5" spans="1:262" s="66" customFormat="1" ht="14.25" customHeight="1">
      <c r="A5" s="68"/>
      <c r="B5" s="68"/>
      <c r="C5" s="68"/>
      <c r="D5" s="84" t="s">
        <v>146</v>
      </c>
      <c r="E5" s="84" t="s">
        <v>59</v>
      </c>
      <c r="F5" s="84" t="s">
        <v>60</v>
      </c>
      <c r="G5" s="84" t="s">
        <v>61</v>
      </c>
      <c r="H5" s="84" t="s">
        <v>62</v>
      </c>
      <c r="I5" s="84"/>
      <c r="J5" s="84"/>
      <c r="K5" s="84"/>
      <c r="L5" s="68"/>
      <c r="M5" s="84" t="s">
        <v>115</v>
      </c>
      <c r="N5" s="84" t="s">
        <v>59</v>
      </c>
      <c r="O5" s="84" t="s">
        <v>60</v>
      </c>
      <c r="P5" s="84" t="s">
        <v>61</v>
      </c>
      <c r="Q5" s="84" t="s">
        <v>62</v>
      </c>
      <c r="R5" s="84"/>
      <c r="S5" s="84"/>
      <c r="T5" s="84"/>
      <c r="U5" s="68"/>
      <c r="V5" s="84" t="s">
        <v>58</v>
      </c>
      <c r="W5" s="84" t="s">
        <v>59</v>
      </c>
      <c r="X5" s="84" t="s">
        <v>60</v>
      </c>
      <c r="Y5" s="84" t="s">
        <v>61</v>
      </c>
      <c r="Z5" s="84" t="s">
        <v>62</v>
      </c>
      <c r="AA5" s="84"/>
      <c r="AB5" s="84"/>
      <c r="AC5" s="84"/>
      <c r="AD5" s="68"/>
      <c r="AE5" s="84"/>
      <c r="AF5" s="84"/>
      <c r="AG5" s="84"/>
      <c r="AH5" s="84"/>
      <c r="AI5" s="23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c r="IU5" s="65"/>
      <c r="IV5" s="65"/>
      <c r="IW5" s="65"/>
      <c r="IX5" s="65"/>
      <c r="IY5" s="65"/>
      <c r="IZ5" s="65"/>
      <c r="JA5" s="65"/>
      <c r="JB5" s="65"/>
    </row>
    <row r="6" spans="1:262" ht="62.25" customHeight="1">
      <c r="A6" s="68"/>
      <c r="B6" s="68"/>
      <c r="D6" s="85" t="s">
        <v>71</v>
      </c>
      <c r="E6" s="85" t="s">
        <v>71</v>
      </c>
      <c r="F6" s="85" t="s">
        <v>71</v>
      </c>
      <c r="G6" s="85" t="s">
        <v>71</v>
      </c>
      <c r="H6" s="85" t="s">
        <v>71</v>
      </c>
      <c r="I6" s="86" t="s">
        <v>20</v>
      </c>
      <c r="J6" s="86" t="s">
        <v>53</v>
      </c>
      <c r="K6" s="86" t="s">
        <v>9</v>
      </c>
      <c r="L6" s="87"/>
      <c r="M6" s="85" t="s">
        <v>71</v>
      </c>
      <c r="N6" s="85" t="s">
        <v>71</v>
      </c>
      <c r="O6" s="85" t="s">
        <v>71</v>
      </c>
      <c r="P6" s="85" t="s">
        <v>71</v>
      </c>
      <c r="Q6" s="85" t="s">
        <v>71</v>
      </c>
      <c r="R6" s="86" t="s">
        <v>20</v>
      </c>
      <c r="S6" s="86" t="s">
        <v>53</v>
      </c>
      <c r="T6" s="86" t="s">
        <v>9</v>
      </c>
      <c r="U6" s="87"/>
      <c r="V6" s="85" t="s">
        <v>71</v>
      </c>
      <c r="W6" s="85" t="s">
        <v>71</v>
      </c>
      <c r="X6" s="85" t="s">
        <v>71</v>
      </c>
      <c r="Y6" s="85" t="s">
        <v>71</v>
      </c>
      <c r="Z6" s="85" t="s">
        <v>71</v>
      </c>
      <c r="AA6" s="86" t="s">
        <v>20</v>
      </c>
      <c r="AB6" s="86" t="s">
        <v>53</v>
      </c>
      <c r="AC6" s="86" t="s">
        <v>9</v>
      </c>
      <c r="AD6" s="87"/>
      <c r="AE6" s="85" t="s">
        <v>71</v>
      </c>
      <c r="AF6" s="86" t="s">
        <v>20</v>
      </c>
      <c r="AG6" s="86" t="s">
        <v>53</v>
      </c>
      <c r="AH6" s="86" t="s">
        <v>9</v>
      </c>
      <c r="AI6" s="235"/>
    </row>
    <row r="7" spans="1:262" ht="48" customHeight="1">
      <c r="A7" s="88" t="s">
        <v>40</v>
      </c>
      <c r="B7" s="89" t="s">
        <v>8</v>
      </c>
      <c r="D7" s="90"/>
      <c r="E7" s="91"/>
      <c r="F7" s="91"/>
      <c r="G7" s="91"/>
      <c r="H7" s="91"/>
      <c r="I7" s="92"/>
      <c r="J7" s="92"/>
      <c r="K7" s="93"/>
      <c r="M7" s="90"/>
      <c r="N7" s="91"/>
      <c r="O7" s="91"/>
      <c r="P7" s="91"/>
      <c r="Q7" s="91"/>
      <c r="R7" s="92"/>
      <c r="S7" s="92"/>
      <c r="T7" s="93"/>
      <c r="V7" s="90"/>
      <c r="W7" s="91"/>
      <c r="X7" s="91"/>
      <c r="Y7" s="91"/>
      <c r="Z7" s="91"/>
      <c r="AA7" s="92"/>
      <c r="AB7" s="92"/>
      <c r="AC7" s="93"/>
      <c r="AE7" s="94"/>
      <c r="AF7" s="92"/>
      <c r="AG7" s="92"/>
      <c r="AH7" s="93"/>
      <c r="AI7" s="95" t="s">
        <v>125</v>
      </c>
    </row>
    <row r="8" spans="1:262" ht="14.25" customHeight="1">
      <c r="A8" s="96" t="s">
        <v>72</v>
      </c>
      <c r="B8" s="97"/>
      <c r="D8" s="98"/>
      <c r="E8" s="99"/>
      <c r="F8" s="99"/>
      <c r="G8" s="99"/>
      <c r="H8" s="99"/>
      <c r="I8" s="99"/>
      <c r="J8" s="99"/>
      <c r="K8" s="100"/>
      <c r="M8" s="98"/>
      <c r="N8" s="99"/>
      <c r="O8" s="99"/>
      <c r="P8" s="99"/>
      <c r="Q8" s="99"/>
      <c r="R8" s="99"/>
      <c r="S8" s="99"/>
      <c r="T8" s="100"/>
      <c r="V8" s="98"/>
      <c r="W8" s="99"/>
      <c r="X8" s="99"/>
      <c r="Y8" s="99"/>
      <c r="Z8" s="99"/>
      <c r="AA8" s="99"/>
      <c r="AB8" s="99"/>
      <c r="AC8" s="100"/>
      <c r="AE8" s="98"/>
      <c r="AF8" s="99"/>
      <c r="AG8" s="99"/>
      <c r="AH8" s="99"/>
      <c r="AI8" s="101"/>
    </row>
    <row r="9" spans="1:262" ht="14.25" customHeight="1">
      <c r="A9" s="102"/>
      <c r="B9" s="103"/>
      <c r="D9" s="104"/>
      <c r="E9" s="104"/>
      <c r="F9" s="104"/>
      <c r="G9" s="104"/>
      <c r="H9" s="105">
        <f t="shared" ref="H9:H28" si="0">SUM(D9:G9)</f>
        <v>0</v>
      </c>
      <c r="I9" s="106">
        <f t="shared" ref="I9:I30" si="1">IFERROR(H9/$I$2,0)</f>
        <v>0</v>
      </c>
      <c r="J9" s="107"/>
      <c r="K9" s="108">
        <f>I9+J9</f>
        <v>0</v>
      </c>
      <c r="M9" s="104"/>
      <c r="N9" s="104"/>
      <c r="O9" s="104"/>
      <c r="P9" s="104"/>
      <c r="Q9" s="105">
        <f t="shared" ref="Q9:Q28" si="2">SUM(M9:P9)</f>
        <v>0</v>
      </c>
      <c r="R9" s="106">
        <f t="shared" ref="R9:R30" si="3">IFERROR(Q9/$I$2,0)</f>
        <v>0</v>
      </c>
      <c r="S9" s="107"/>
      <c r="T9" s="108">
        <f>R9+S9</f>
        <v>0</v>
      </c>
      <c r="V9" s="104"/>
      <c r="W9" s="104"/>
      <c r="X9" s="104"/>
      <c r="Y9" s="104"/>
      <c r="Z9" s="105">
        <f t="shared" ref="Z9:Z28" si="4">SUM(V9:Y9)</f>
        <v>0</v>
      </c>
      <c r="AA9" s="106">
        <f t="shared" ref="AA9:AA30" si="5">IFERROR(Z9/$I$2,0)</f>
        <v>0</v>
      </c>
      <c r="AB9" s="107"/>
      <c r="AC9" s="108">
        <f>AA9+AB9</f>
        <v>0</v>
      </c>
      <c r="AE9" s="109">
        <f t="shared" ref="AE9:AE29" si="6">H9+Q9+Z9</f>
        <v>0</v>
      </c>
      <c r="AF9" s="106">
        <f t="shared" ref="AF9:AF30" si="7">I9+R9+AA9</f>
        <v>0</v>
      </c>
      <c r="AG9" s="110">
        <f t="shared" ref="AG9:AG30" si="8">J9+S9+AB9</f>
        <v>0</v>
      </c>
      <c r="AH9" s="108">
        <f t="shared" ref="AH9:AH30" si="9">K9+T9+AC9</f>
        <v>0</v>
      </c>
      <c r="AI9" s="101"/>
    </row>
    <row r="10" spans="1:262" ht="14.25" customHeight="1">
      <c r="A10" s="102"/>
      <c r="B10" s="103"/>
      <c r="D10" s="104"/>
      <c r="E10" s="104"/>
      <c r="F10" s="104"/>
      <c r="G10" s="104"/>
      <c r="H10" s="105">
        <f t="shared" ref="H10:H13" si="10">SUM(D10:G10)</f>
        <v>0</v>
      </c>
      <c r="I10" s="106">
        <f t="shared" ref="I10:I13" si="11">IFERROR(H10/$I$2,0)</f>
        <v>0</v>
      </c>
      <c r="J10" s="107"/>
      <c r="K10" s="108">
        <f t="shared" ref="K10:K13" si="12">I10+J10</f>
        <v>0</v>
      </c>
      <c r="M10" s="104"/>
      <c r="N10" s="104"/>
      <c r="O10" s="104"/>
      <c r="P10" s="104"/>
      <c r="Q10" s="105">
        <f t="shared" ref="Q10:Q13" si="13">SUM(M10:P10)</f>
        <v>0</v>
      </c>
      <c r="R10" s="106">
        <f t="shared" ref="R10:R13" si="14">IFERROR(Q10/$I$2,0)</f>
        <v>0</v>
      </c>
      <c r="S10" s="107"/>
      <c r="T10" s="108">
        <f t="shared" ref="T10:T13" si="15">R10+S10</f>
        <v>0</v>
      </c>
      <c r="V10" s="104"/>
      <c r="W10" s="104"/>
      <c r="X10" s="104"/>
      <c r="Y10" s="104"/>
      <c r="Z10" s="105">
        <f t="shared" ref="Z10:Z13" si="16">SUM(V10:Y10)</f>
        <v>0</v>
      </c>
      <c r="AA10" s="106">
        <f t="shared" ref="AA10:AA13" si="17">IFERROR(Z10/$I$2,0)</f>
        <v>0</v>
      </c>
      <c r="AB10" s="107"/>
      <c r="AC10" s="108">
        <f t="shared" ref="AC10:AC13" si="18">AA10+AB10</f>
        <v>0</v>
      </c>
      <c r="AE10" s="109">
        <f t="shared" ref="AE10:AE13" si="19">H10+Q10+Z10</f>
        <v>0</v>
      </c>
      <c r="AF10" s="106">
        <f t="shared" ref="AF10:AF13" si="20">I10+R10+AA10</f>
        <v>0</v>
      </c>
      <c r="AG10" s="110">
        <f t="shared" ref="AG10:AG13" si="21">J10+S10+AB10</f>
        <v>0</v>
      </c>
      <c r="AH10" s="108">
        <f t="shared" ref="AH10:AH13" si="22">K10+T10+AC10</f>
        <v>0</v>
      </c>
      <c r="AI10" s="101"/>
    </row>
    <row r="11" spans="1:262" ht="14.25" customHeight="1">
      <c r="A11" s="102"/>
      <c r="B11" s="103"/>
      <c r="D11" s="104"/>
      <c r="E11" s="104"/>
      <c r="F11" s="104"/>
      <c r="G11" s="104"/>
      <c r="H11" s="105">
        <f t="shared" si="10"/>
        <v>0</v>
      </c>
      <c r="I11" s="106">
        <f t="shared" si="11"/>
        <v>0</v>
      </c>
      <c r="J11" s="107"/>
      <c r="K11" s="108">
        <f t="shared" si="12"/>
        <v>0</v>
      </c>
      <c r="M11" s="104"/>
      <c r="N11" s="104"/>
      <c r="O11" s="104"/>
      <c r="P11" s="104"/>
      <c r="Q11" s="105">
        <f t="shared" si="13"/>
        <v>0</v>
      </c>
      <c r="R11" s="106">
        <f t="shared" si="14"/>
        <v>0</v>
      </c>
      <c r="S11" s="107"/>
      <c r="T11" s="108">
        <f t="shared" si="15"/>
        <v>0</v>
      </c>
      <c r="V11" s="104"/>
      <c r="W11" s="104"/>
      <c r="X11" s="104"/>
      <c r="Y11" s="104"/>
      <c r="Z11" s="105">
        <f t="shared" si="16"/>
        <v>0</v>
      </c>
      <c r="AA11" s="106">
        <f t="shared" si="17"/>
        <v>0</v>
      </c>
      <c r="AB11" s="107"/>
      <c r="AC11" s="108">
        <f t="shared" si="18"/>
        <v>0</v>
      </c>
      <c r="AE11" s="109">
        <f t="shared" si="19"/>
        <v>0</v>
      </c>
      <c r="AF11" s="106">
        <f t="shared" si="20"/>
        <v>0</v>
      </c>
      <c r="AG11" s="110">
        <f t="shared" si="21"/>
        <v>0</v>
      </c>
      <c r="AH11" s="108">
        <f t="shared" si="22"/>
        <v>0</v>
      </c>
      <c r="AI11" s="101"/>
    </row>
    <row r="12" spans="1:262" ht="14.25" customHeight="1">
      <c r="A12" s="102"/>
      <c r="B12" s="103"/>
      <c r="D12" s="104"/>
      <c r="E12" s="104"/>
      <c r="F12" s="104"/>
      <c r="G12" s="104"/>
      <c r="H12" s="105">
        <f t="shared" ref="H12" si="23">SUM(D12:G12)</f>
        <v>0</v>
      </c>
      <c r="I12" s="106">
        <f t="shared" ref="I12" si="24">IFERROR(H12/$I$2,0)</f>
        <v>0</v>
      </c>
      <c r="J12" s="107"/>
      <c r="K12" s="108">
        <f t="shared" ref="K12" si="25">I12+J12</f>
        <v>0</v>
      </c>
      <c r="M12" s="104"/>
      <c r="N12" s="104"/>
      <c r="O12" s="104"/>
      <c r="P12" s="104"/>
      <c r="Q12" s="105">
        <f t="shared" ref="Q12" si="26">SUM(M12:P12)</f>
        <v>0</v>
      </c>
      <c r="R12" s="106">
        <f t="shared" ref="R12" si="27">IFERROR(Q12/$I$2,0)</f>
        <v>0</v>
      </c>
      <c r="S12" s="107"/>
      <c r="T12" s="108">
        <f t="shared" ref="T12" si="28">R12+S12</f>
        <v>0</v>
      </c>
      <c r="V12" s="104"/>
      <c r="W12" s="104"/>
      <c r="X12" s="104"/>
      <c r="Y12" s="104"/>
      <c r="Z12" s="105">
        <f t="shared" ref="Z12" si="29">SUM(V12:Y12)</f>
        <v>0</v>
      </c>
      <c r="AA12" s="106">
        <f t="shared" ref="AA12" si="30">IFERROR(Z12/$I$2,0)</f>
        <v>0</v>
      </c>
      <c r="AB12" s="107"/>
      <c r="AC12" s="108">
        <f t="shared" ref="AC12" si="31">AA12+AB12</f>
        <v>0</v>
      </c>
      <c r="AE12" s="109">
        <f t="shared" ref="AE12" si="32">H12+Q12+Z12</f>
        <v>0</v>
      </c>
      <c r="AF12" s="106">
        <f t="shared" ref="AF12" si="33">I12+R12+AA12</f>
        <v>0</v>
      </c>
      <c r="AG12" s="110">
        <f t="shared" ref="AG12" si="34">J12+S12+AB12</f>
        <v>0</v>
      </c>
      <c r="AH12" s="108">
        <f t="shared" ref="AH12" si="35">K12+T12+AC12</f>
        <v>0</v>
      </c>
      <c r="AI12" s="101"/>
    </row>
    <row r="13" spans="1:262" ht="14.25" customHeight="1">
      <c r="A13" s="102"/>
      <c r="B13" s="103"/>
      <c r="D13" s="104"/>
      <c r="E13" s="104"/>
      <c r="F13" s="104"/>
      <c r="G13" s="104"/>
      <c r="H13" s="105">
        <f t="shared" si="10"/>
        <v>0</v>
      </c>
      <c r="I13" s="106">
        <f t="shared" si="11"/>
        <v>0</v>
      </c>
      <c r="J13" s="107"/>
      <c r="K13" s="108">
        <f t="shared" si="12"/>
        <v>0</v>
      </c>
      <c r="M13" s="104"/>
      <c r="N13" s="104"/>
      <c r="O13" s="104"/>
      <c r="P13" s="104"/>
      <c r="Q13" s="105">
        <f t="shared" si="13"/>
        <v>0</v>
      </c>
      <c r="R13" s="106">
        <f t="shared" si="14"/>
        <v>0</v>
      </c>
      <c r="S13" s="107"/>
      <c r="T13" s="108">
        <f t="shared" si="15"/>
        <v>0</v>
      </c>
      <c r="V13" s="104"/>
      <c r="W13" s="104"/>
      <c r="X13" s="104"/>
      <c r="Y13" s="104"/>
      <c r="Z13" s="105">
        <f t="shared" si="16"/>
        <v>0</v>
      </c>
      <c r="AA13" s="106">
        <f t="shared" si="17"/>
        <v>0</v>
      </c>
      <c r="AB13" s="107"/>
      <c r="AC13" s="108">
        <f t="shared" si="18"/>
        <v>0</v>
      </c>
      <c r="AE13" s="109">
        <f t="shared" si="19"/>
        <v>0</v>
      </c>
      <c r="AF13" s="106">
        <f t="shared" si="20"/>
        <v>0</v>
      </c>
      <c r="AG13" s="110">
        <f t="shared" si="21"/>
        <v>0</v>
      </c>
      <c r="AH13" s="108">
        <f t="shared" si="22"/>
        <v>0</v>
      </c>
      <c r="AI13" s="101"/>
    </row>
    <row r="14" spans="1:262" ht="14.25" customHeight="1">
      <c r="A14" s="102"/>
      <c r="B14" s="103"/>
      <c r="D14" s="104"/>
      <c r="E14" s="104"/>
      <c r="F14" s="104"/>
      <c r="G14" s="104"/>
      <c r="H14" s="105">
        <f t="shared" si="0"/>
        <v>0</v>
      </c>
      <c r="I14" s="106">
        <f t="shared" si="1"/>
        <v>0</v>
      </c>
      <c r="J14" s="107"/>
      <c r="K14" s="108">
        <f>I14+J14</f>
        <v>0</v>
      </c>
      <c r="M14" s="104"/>
      <c r="N14" s="104"/>
      <c r="O14" s="104"/>
      <c r="P14" s="104"/>
      <c r="Q14" s="105">
        <f t="shared" si="2"/>
        <v>0</v>
      </c>
      <c r="R14" s="106">
        <f t="shared" si="3"/>
        <v>0</v>
      </c>
      <c r="S14" s="107"/>
      <c r="T14" s="108">
        <f>R14+S14</f>
        <v>0</v>
      </c>
      <c r="V14" s="104"/>
      <c r="W14" s="104"/>
      <c r="X14" s="104"/>
      <c r="Y14" s="104"/>
      <c r="Z14" s="105">
        <f t="shared" si="4"/>
        <v>0</v>
      </c>
      <c r="AA14" s="106">
        <f t="shared" si="5"/>
        <v>0</v>
      </c>
      <c r="AB14" s="107"/>
      <c r="AC14" s="108">
        <f>AA14+AB14</f>
        <v>0</v>
      </c>
      <c r="AE14" s="109">
        <f t="shared" si="6"/>
        <v>0</v>
      </c>
      <c r="AF14" s="106">
        <f t="shared" si="7"/>
        <v>0</v>
      </c>
      <c r="AG14" s="110">
        <f t="shared" si="8"/>
        <v>0</v>
      </c>
      <c r="AH14" s="108">
        <f t="shared" si="9"/>
        <v>0</v>
      </c>
      <c r="AI14" s="101"/>
    </row>
    <row r="15" spans="1:262" ht="14.25" customHeight="1">
      <c r="A15" s="102"/>
      <c r="B15" s="103"/>
      <c r="D15" s="104"/>
      <c r="E15" s="104"/>
      <c r="F15" s="104"/>
      <c r="G15" s="104"/>
      <c r="H15" s="105">
        <f t="shared" si="0"/>
        <v>0</v>
      </c>
      <c r="I15" s="106">
        <f t="shared" si="1"/>
        <v>0</v>
      </c>
      <c r="J15" s="107"/>
      <c r="K15" s="108">
        <f t="shared" ref="K15:K27" si="36">I15+J15</f>
        <v>0</v>
      </c>
      <c r="M15" s="104"/>
      <c r="N15" s="104"/>
      <c r="O15" s="104"/>
      <c r="P15" s="104"/>
      <c r="Q15" s="105">
        <f t="shared" si="2"/>
        <v>0</v>
      </c>
      <c r="R15" s="106">
        <f t="shared" si="3"/>
        <v>0</v>
      </c>
      <c r="S15" s="107"/>
      <c r="T15" s="108">
        <f t="shared" ref="T15:T27" si="37">R15+S15</f>
        <v>0</v>
      </c>
      <c r="V15" s="104"/>
      <c r="W15" s="104"/>
      <c r="X15" s="104"/>
      <c r="Y15" s="104"/>
      <c r="Z15" s="105">
        <f t="shared" si="4"/>
        <v>0</v>
      </c>
      <c r="AA15" s="106">
        <f t="shared" si="5"/>
        <v>0</v>
      </c>
      <c r="AB15" s="107"/>
      <c r="AC15" s="108">
        <f t="shared" ref="AC15:AC27" si="38">AA15+AB15</f>
        <v>0</v>
      </c>
      <c r="AE15" s="109">
        <f t="shared" si="6"/>
        <v>0</v>
      </c>
      <c r="AF15" s="106">
        <f t="shared" si="7"/>
        <v>0</v>
      </c>
      <c r="AG15" s="110">
        <f t="shared" si="8"/>
        <v>0</v>
      </c>
      <c r="AH15" s="108">
        <f t="shared" si="9"/>
        <v>0</v>
      </c>
      <c r="AI15" s="101"/>
    </row>
    <row r="16" spans="1:262" ht="14.25" customHeight="1">
      <c r="A16" s="102"/>
      <c r="B16" s="103"/>
      <c r="D16" s="104"/>
      <c r="E16" s="104"/>
      <c r="F16" s="104"/>
      <c r="G16" s="104"/>
      <c r="H16" s="105">
        <f t="shared" si="0"/>
        <v>0</v>
      </c>
      <c r="I16" s="106">
        <f t="shared" si="1"/>
        <v>0</v>
      </c>
      <c r="J16" s="107"/>
      <c r="K16" s="108">
        <f t="shared" ref="K16:K26" si="39">I16+J16</f>
        <v>0</v>
      </c>
      <c r="M16" s="104"/>
      <c r="N16" s="104"/>
      <c r="O16" s="104"/>
      <c r="P16" s="104"/>
      <c r="Q16" s="105">
        <f t="shared" si="2"/>
        <v>0</v>
      </c>
      <c r="R16" s="106">
        <f t="shared" si="3"/>
        <v>0</v>
      </c>
      <c r="S16" s="107"/>
      <c r="T16" s="108">
        <f t="shared" ref="T16:T26" si="40">R16+S16</f>
        <v>0</v>
      </c>
      <c r="V16" s="104"/>
      <c r="W16" s="104"/>
      <c r="X16" s="104"/>
      <c r="Y16" s="104"/>
      <c r="Z16" s="105">
        <f t="shared" si="4"/>
        <v>0</v>
      </c>
      <c r="AA16" s="106">
        <f t="shared" si="5"/>
        <v>0</v>
      </c>
      <c r="AB16" s="107"/>
      <c r="AC16" s="108">
        <f t="shared" si="38"/>
        <v>0</v>
      </c>
      <c r="AE16" s="109">
        <f t="shared" si="6"/>
        <v>0</v>
      </c>
      <c r="AF16" s="106">
        <f t="shared" si="7"/>
        <v>0</v>
      </c>
      <c r="AG16" s="110">
        <f t="shared" si="8"/>
        <v>0</v>
      </c>
      <c r="AH16" s="108">
        <f t="shared" si="9"/>
        <v>0</v>
      </c>
      <c r="AI16" s="101"/>
    </row>
    <row r="17" spans="1:262" ht="14.25" customHeight="1">
      <c r="A17" s="102"/>
      <c r="B17" s="103"/>
      <c r="D17" s="104"/>
      <c r="E17" s="104"/>
      <c r="F17" s="104"/>
      <c r="G17" s="104"/>
      <c r="H17" s="105">
        <f t="shared" ref="H17:H25" si="41">SUM(D17:G17)</f>
        <v>0</v>
      </c>
      <c r="I17" s="106">
        <f t="shared" ref="I17:I25" si="42">IFERROR(H17/$I$2,0)</f>
        <v>0</v>
      </c>
      <c r="J17" s="107"/>
      <c r="K17" s="108">
        <f t="shared" ref="K17:K25" si="43">I17+J17</f>
        <v>0</v>
      </c>
      <c r="M17" s="104"/>
      <c r="N17" s="104"/>
      <c r="O17" s="104"/>
      <c r="P17" s="104"/>
      <c r="Q17" s="105">
        <f t="shared" ref="Q17:Q25" si="44">SUM(M17:P17)</f>
        <v>0</v>
      </c>
      <c r="R17" s="106">
        <f t="shared" ref="R17:R25" si="45">IFERROR(Q17/$I$2,0)</f>
        <v>0</v>
      </c>
      <c r="S17" s="107"/>
      <c r="T17" s="108">
        <f t="shared" ref="T17:T25" si="46">R17+S17</f>
        <v>0</v>
      </c>
      <c r="V17" s="104"/>
      <c r="W17" s="104"/>
      <c r="X17" s="104"/>
      <c r="Y17" s="104"/>
      <c r="Z17" s="105">
        <f t="shared" ref="Z17:Z25" si="47">SUM(V17:Y17)</f>
        <v>0</v>
      </c>
      <c r="AA17" s="106">
        <f t="shared" ref="AA17:AA25" si="48">IFERROR(Z17/$I$2,0)</f>
        <v>0</v>
      </c>
      <c r="AB17" s="107"/>
      <c r="AC17" s="108">
        <f t="shared" ref="AC17:AC25" si="49">AA17+AB17</f>
        <v>0</v>
      </c>
      <c r="AE17" s="109">
        <f t="shared" ref="AE17:AE25" si="50">H17+Q17+Z17</f>
        <v>0</v>
      </c>
      <c r="AF17" s="106">
        <f t="shared" ref="AF17:AF25" si="51">I17+R17+AA17</f>
        <v>0</v>
      </c>
      <c r="AG17" s="110">
        <f t="shared" ref="AG17:AG25" si="52">J17+S17+AB17</f>
        <v>0</v>
      </c>
      <c r="AH17" s="108">
        <f t="shared" ref="AH17:AH25" si="53">K17+T17+AC17</f>
        <v>0</v>
      </c>
      <c r="AI17" s="101"/>
    </row>
    <row r="18" spans="1:262" ht="14.25" customHeight="1">
      <c r="A18" s="102"/>
      <c r="B18" s="103"/>
      <c r="D18" s="104"/>
      <c r="E18" s="104"/>
      <c r="F18" s="104"/>
      <c r="G18" s="104"/>
      <c r="H18" s="105">
        <f t="shared" si="41"/>
        <v>0</v>
      </c>
      <c r="I18" s="106">
        <f t="shared" si="42"/>
        <v>0</v>
      </c>
      <c r="J18" s="107"/>
      <c r="K18" s="108">
        <f t="shared" si="43"/>
        <v>0</v>
      </c>
      <c r="M18" s="104"/>
      <c r="N18" s="104"/>
      <c r="O18" s="104"/>
      <c r="P18" s="104"/>
      <c r="Q18" s="105">
        <f t="shared" si="44"/>
        <v>0</v>
      </c>
      <c r="R18" s="106">
        <f t="shared" si="45"/>
        <v>0</v>
      </c>
      <c r="S18" s="107"/>
      <c r="T18" s="108">
        <f t="shared" si="46"/>
        <v>0</v>
      </c>
      <c r="V18" s="104"/>
      <c r="W18" s="104"/>
      <c r="X18" s="104"/>
      <c r="Y18" s="104"/>
      <c r="Z18" s="105">
        <f t="shared" si="47"/>
        <v>0</v>
      </c>
      <c r="AA18" s="106">
        <f t="shared" si="48"/>
        <v>0</v>
      </c>
      <c r="AB18" s="107"/>
      <c r="AC18" s="108">
        <f t="shared" si="49"/>
        <v>0</v>
      </c>
      <c r="AE18" s="109">
        <f t="shared" si="50"/>
        <v>0</v>
      </c>
      <c r="AF18" s="106">
        <f t="shared" si="51"/>
        <v>0</v>
      </c>
      <c r="AG18" s="110">
        <f t="shared" si="52"/>
        <v>0</v>
      </c>
      <c r="AH18" s="108">
        <f t="shared" si="53"/>
        <v>0</v>
      </c>
      <c r="AI18" s="101"/>
    </row>
    <row r="19" spans="1:262" ht="14.25" customHeight="1">
      <c r="A19" s="111"/>
      <c r="B19" s="112" t="s">
        <v>94</v>
      </c>
      <c r="D19" s="113">
        <f>SUM(D9:D18)</f>
        <v>0</v>
      </c>
      <c r="E19" s="113">
        <f t="shared" ref="E19:G19" si="54">SUM(E9:E18)</f>
        <v>0</v>
      </c>
      <c r="F19" s="113">
        <f t="shared" si="54"/>
        <v>0</v>
      </c>
      <c r="G19" s="113">
        <f t="shared" si="54"/>
        <v>0</v>
      </c>
      <c r="H19" s="113">
        <f>SUM(H9:H18)</f>
        <v>0</v>
      </c>
      <c r="I19" s="114">
        <f t="shared" si="42"/>
        <v>0</v>
      </c>
      <c r="J19" s="113">
        <f>SUM(J9:J18)</f>
        <v>0</v>
      </c>
      <c r="K19" s="114">
        <f t="shared" si="43"/>
        <v>0</v>
      </c>
      <c r="M19" s="113">
        <f t="shared" ref="M19:P19" si="55">SUM(M9:M18)</f>
        <v>0</v>
      </c>
      <c r="N19" s="113">
        <f t="shared" si="55"/>
        <v>0</v>
      </c>
      <c r="O19" s="113">
        <f t="shared" si="55"/>
        <v>0</v>
      </c>
      <c r="P19" s="113">
        <f t="shared" si="55"/>
        <v>0</v>
      </c>
      <c r="Q19" s="113">
        <f>SUM(Q9:Q18)</f>
        <v>0</v>
      </c>
      <c r="R19" s="114">
        <f t="shared" si="45"/>
        <v>0</v>
      </c>
      <c r="S19" s="113">
        <f>SUM(S9:S18)</f>
        <v>0</v>
      </c>
      <c r="T19" s="114">
        <f t="shared" si="46"/>
        <v>0</v>
      </c>
      <c r="V19" s="113">
        <f t="shared" ref="V19:Y19" si="56">SUM(V9:V18)</f>
        <v>0</v>
      </c>
      <c r="W19" s="113">
        <f t="shared" si="56"/>
        <v>0</v>
      </c>
      <c r="X19" s="113">
        <f t="shared" si="56"/>
        <v>0</v>
      </c>
      <c r="Y19" s="113">
        <f t="shared" si="56"/>
        <v>0</v>
      </c>
      <c r="Z19" s="113">
        <f>SUM(Z9:Z18)</f>
        <v>0</v>
      </c>
      <c r="AA19" s="114">
        <f t="shared" si="48"/>
        <v>0</v>
      </c>
      <c r="AB19" s="113">
        <f>SUM(AB9:AB18)</f>
        <v>0</v>
      </c>
      <c r="AC19" s="114">
        <f t="shared" si="49"/>
        <v>0</v>
      </c>
      <c r="AE19" s="115">
        <f t="shared" si="50"/>
        <v>0</v>
      </c>
      <c r="AF19" s="114">
        <f t="shared" si="51"/>
        <v>0</v>
      </c>
      <c r="AG19" s="116">
        <f t="shared" si="52"/>
        <v>0</v>
      </c>
      <c r="AH19" s="114">
        <f t="shared" si="53"/>
        <v>0</v>
      </c>
      <c r="AI19" s="101"/>
    </row>
    <row r="20" spans="1:262" ht="14.25" customHeight="1">
      <c r="A20" s="96" t="s">
        <v>73</v>
      </c>
      <c r="B20" s="97"/>
      <c r="D20" s="98"/>
      <c r="E20" s="99"/>
      <c r="F20" s="99"/>
      <c r="G20" s="99"/>
      <c r="H20" s="99"/>
      <c r="I20" s="99"/>
      <c r="J20" s="99"/>
      <c r="K20" s="100"/>
      <c r="M20" s="98"/>
      <c r="N20" s="99"/>
      <c r="O20" s="99"/>
      <c r="P20" s="99"/>
      <c r="Q20" s="99"/>
      <c r="R20" s="99"/>
      <c r="S20" s="99"/>
      <c r="T20" s="100"/>
      <c r="V20" s="98"/>
      <c r="W20" s="99"/>
      <c r="X20" s="99"/>
      <c r="Y20" s="99"/>
      <c r="Z20" s="99"/>
      <c r="AA20" s="99"/>
      <c r="AB20" s="99"/>
      <c r="AC20" s="100"/>
      <c r="AE20" s="98"/>
      <c r="AF20" s="99"/>
      <c r="AG20" s="99"/>
      <c r="AH20" s="99"/>
      <c r="AI20" s="101"/>
    </row>
    <row r="21" spans="1:262" ht="14.25" customHeight="1">
      <c r="A21" s="117"/>
      <c r="B21" s="118"/>
      <c r="D21" s="104"/>
      <c r="E21" s="104"/>
      <c r="F21" s="104"/>
      <c r="G21" s="104"/>
      <c r="H21" s="105">
        <f t="shared" si="41"/>
        <v>0</v>
      </c>
      <c r="I21" s="106">
        <f t="shared" si="42"/>
        <v>0</v>
      </c>
      <c r="J21" s="107"/>
      <c r="K21" s="108">
        <f t="shared" si="43"/>
        <v>0</v>
      </c>
      <c r="M21" s="104"/>
      <c r="N21" s="104"/>
      <c r="O21" s="104"/>
      <c r="P21" s="104"/>
      <c r="Q21" s="105">
        <f t="shared" si="44"/>
        <v>0</v>
      </c>
      <c r="R21" s="106">
        <f t="shared" si="45"/>
        <v>0</v>
      </c>
      <c r="S21" s="107"/>
      <c r="T21" s="108">
        <f t="shared" si="46"/>
        <v>0</v>
      </c>
      <c r="V21" s="104"/>
      <c r="W21" s="104"/>
      <c r="X21" s="104"/>
      <c r="Y21" s="104"/>
      <c r="Z21" s="105">
        <f t="shared" si="47"/>
        <v>0</v>
      </c>
      <c r="AA21" s="106">
        <f t="shared" si="48"/>
        <v>0</v>
      </c>
      <c r="AB21" s="107"/>
      <c r="AC21" s="108">
        <f t="shared" si="49"/>
        <v>0</v>
      </c>
      <c r="AE21" s="109">
        <f t="shared" si="50"/>
        <v>0</v>
      </c>
      <c r="AF21" s="106">
        <f t="shared" si="51"/>
        <v>0</v>
      </c>
      <c r="AG21" s="110">
        <f t="shared" si="52"/>
        <v>0</v>
      </c>
      <c r="AH21" s="108">
        <f t="shared" si="53"/>
        <v>0</v>
      </c>
      <c r="AI21" s="101"/>
    </row>
    <row r="22" spans="1:262" ht="14.25" customHeight="1">
      <c r="A22" s="117"/>
      <c r="B22" s="118"/>
      <c r="D22" s="104"/>
      <c r="E22" s="104"/>
      <c r="F22" s="104"/>
      <c r="G22" s="104"/>
      <c r="H22" s="105">
        <f t="shared" si="41"/>
        <v>0</v>
      </c>
      <c r="I22" s="106">
        <f t="shared" si="42"/>
        <v>0</v>
      </c>
      <c r="J22" s="107"/>
      <c r="K22" s="108">
        <f t="shared" si="43"/>
        <v>0</v>
      </c>
      <c r="M22" s="104"/>
      <c r="N22" s="104"/>
      <c r="O22" s="104"/>
      <c r="P22" s="104"/>
      <c r="Q22" s="105">
        <f t="shared" si="44"/>
        <v>0</v>
      </c>
      <c r="R22" s="106">
        <f t="shared" si="45"/>
        <v>0</v>
      </c>
      <c r="S22" s="107"/>
      <c r="T22" s="108">
        <f t="shared" si="46"/>
        <v>0</v>
      </c>
      <c r="V22" s="104"/>
      <c r="W22" s="104"/>
      <c r="X22" s="104"/>
      <c r="Y22" s="104"/>
      <c r="Z22" s="105">
        <f t="shared" si="47"/>
        <v>0</v>
      </c>
      <c r="AA22" s="106">
        <f t="shared" si="48"/>
        <v>0</v>
      </c>
      <c r="AB22" s="107"/>
      <c r="AC22" s="108">
        <f t="shared" si="49"/>
        <v>0</v>
      </c>
      <c r="AE22" s="109">
        <f t="shared" si="50"/>
        <v>0</v>
      </c>
      <c r="AF22" s="106">
        <f t="shared" si="51"/>
        <v>0</v>
      </c>
      <c r="AG22" s="110">
        <f t="shared" si="52"/>
        <v>0</v>
      </c>
      <c r="AH22" s="108">
        <f t="shared" si="53"/>
        <v>0</v>
      </c>
      <c r="AI22" s="101"/>
    </row>
    <row r="23" spans="1:262" ht="14.25" customHeight="1">
      <c r="A23" s="102"/>
      <c r="B23" s="103"/>
      <c r="D23" s="104"/>
      <c r="E23" s="104"/>
      <c r="F23" s="104"/>
      <c r="G23" s="104"/>
      <c r="H23" s="105">
        <f t="shared" si="41"/>
        <v>0</v>
      </c>
      <c r="I23" s="106">
        <f t="shared" si="42"/>
        <v>0</v>
      </c>
      <c r="J23" s="107"/>
      <c r="K23" s="108">
        <f t="shared" si="43"/>
        <v>0</v>
      </c>
      <c r="M23" s="104"/>
      <c r="N23" s="104"/>
      <c r="O23" s="104"/>
      <c r="P23" s="104"/>
      <c r="Q23" s="105">
        <f t="shared" si="44"/>
        <v>0</v>
      </c>
      <c r="R23" s="106">
        <f t="shared" si="45"/>
        <v>0</v>
      </c>
      <c r="S23" s="107"/>
      <c r="T23" s="108">
        <f t="shared" si="46"/>
        <v>0</v>
      </c>
      <c r="V23" s="104"/>
      <c r="W23" s="104"/>
      <c r="X23" s="104"/>
      <c r="Y23" s="104"/>
      <c r="Z23" s="105">
        <f t="shared" si="47"/>
        <v>0</v>
      </c>
      <c r="AA23" s="106">
        <f t="shared" si="48"/>
        <v>0</v>
      </c>
      <c r="AB23" s="107"/>
      <c r="AC23" s="108">
        <f t="shared" si="49"/>
        <v>0</v>
      </c>
      <c r="AE23" s="109">
        <f t="shared" si="50"/>
        <v>0</v>
      </c>
      <c r="AF23" s="106">
        <f t="shared" si="51"/>
        <v>0</v>
      </c>
      <c r="AG23" s="110">
        <f t="shared" si="52"/>
        <v>0</v>
      </c>
      <c r="AH23" s="108">
        <f t="shared" si="53"/>
        <v>0</v>
      </c>
      <c r="AI23" s="101"/>
    </row>
    <row r="24" spans="1:262" ht="14.25" customHeight="1">
      <c r="A24" s="117"/>
      <c r="B24" s="118"/>
      <c r="D24" s="104"/>
      <c r="E24" s="104"/>
      <c r="F24" s="104"/>
      <c r="G24" s="104"/>
      <c r="H24" s="105">
        <f t="shared" si="41"/>
        <v>0</v>
      </c>
      <c r="I24" s="106">
        <f t="shared" si="42"/>
        <v>0</v>
      </c>
      <c r="J24" s="107"/>
      <c r="K24" s="108">
        <f t="shared" si="43"/>
        <v>0</v>
      </c>
      <c r="M24" s="104"/>
      <c r="N24" s="104"/>
      <c r="O24" s="104"/>
      <c r="P24" s="104"/>
      <c r="Q24" s="105">
        <f t="shared" si="44"/>
        <v>0</v>
      </c>
      <c r="R24" s="106">
        <f t="shared" si="45"/>
        <v>0</v>
      </c>
      <c r="S24" s="107"/>
      <c r="T24" s="108">
        <f t="shared" si="46"/>
        <v>0</v>
      </c>
      <c r="V24" s="104"/>
      <c r="W24" s="104"/>
      <c r="X24" s="104"/>
      <c r="Y24" s="104"/>
      <c r="Z24" s="105">
        <f t="shared" si="47"/>
        <v>0</v>
      </c>
      <c r="AA24" s="106">
        <f t="shared" si="48"/>
        <v>0</v>
      </c>
      <c r="AB24" s="107"/>
      <c r="AC24" s="108">
        <f t="shared" si="49"/>
        <v>0</v>
      </c>
      <c r="AE24" s="109">
        <f t="shared" si="50"/>
        <v>0</v>
      </c>
      <c r="AF24" s="106">
        <f t="shared" si="51"/>
        <v>0</v>
      </c>
      <c r="AG24" s="110">
        <f t="shared" si="52"/>
        <v>0</v>
      </c>
      <c r="AH24" s="108">
        <f t="shared" si="53"/>
        <v>0</v>
      </c>
      <c r="AI24" s="101"/>
    </row>
    <row r="25" spans="1:262" ht="14.25" customHeight="1">
      <c r="A25" s="117"/>
      <c r="B25" s="118"/>
      <c r="D25" s="104"/>
      <c r="E25" s="104"/>
      <c r="F25" s="104"/>
      <c r="G25" s="104"/>
      <c r="H25" s="105">
        <f t="shared" si="41"/>
        <v>0</v>
      </c>
      <c r="I25" s="106">
        <f t="shared" si="42"/>
        <v>0</v>
      </c>
      <c r="J25" s="107"/>
      <c r="K25" s="108">
        <f t="shared" si="43"/>
        <v>0</v>
      </c>
      <c r="M25" s="104"/>
      <c r="N25" s="104"/>
      <c r="O25" s="104"/>
      <c r="P25" s="104"/>
      <c r="Q25" s="105">
        <f t="shared" si="44"/>
        <v>0</v>
      </c>
      <c r="R25" s="106">
        <f t="shared" si="45"/>
        <v>0</v>
      </c>
      <c r="S25" s="107"/>
      <c r="T25" s="108">
        <f t="shared" si="46"/>
        <v>0</v>
      </c>
      <c r="V25" s="104"/>
      <c r="W25" s="104"/>
      <c r="X25" s="104"/>
      <c r="Y25" s="104"/>
      <c r="Z25" s="105">
        <f t="shared" si="47"/>
        <v>0</v>
      </c>
      <c r="AA25" s="106">
        <f t="shared" si="48"/>
        <v>0</v>
      </c>
      <c r="AB25" s="107"/>
      <c r="AC25" s="108">
        <f t="shared" si="49"/>
        <v>0</v>
      </c>
      <c r="AE25" s="109">
        <f t="shared" si="50"/>
        <v>0</v>
      </c>
      <c r="AF25" s="106">
        <f t="shared" si="51"/>
        <v>0</v>
      </c>
      <c r="AG25" s="110">
        <f t="shared" si="52"/>
        <v>0</v>
      </c>
      <c r="AH25" s="108">
        <f t="shared" si="53"/>
        <v>0</v>
      </c>
      <c r="AI25" s="101"/>
    </row>
    <row r="26" spans="1:262" ht="14.25" customHeight="1">
      <c r="A26" s="117"/>
      <c r="B26" s="118"/>
      <c r="D26" s="104"/>
      <c r="E26" s="104"/>
      <c r="F26" s="104"/>
      <c r="G26" s="104"/>
      <c r="H26" s="105">
        <f t="shared" si="0"/>
        <v>0</v>
      </c>
      <c r="I26" s="106">
        <f t="shared" si="1"/>
        <v>0</v>
      </c>
      <c r="J26" s="107"/>
      <c r="K26" s="108">
        <f t="shared" si="39"/>
        <v>0</v>
      </c>
      <c r="M26" s="104"/>
      <c r="N26" s="104"/>
      <c r="O26" s="104"/>
      <c r="P26" s="104"/>
      <c r="Q26" s="105">
        <f t="shared" si="2"/>
        <v>0</v>
      </c>
      <c r="R26" s="106">
        <f t="shared" si="3"/>
        <v>0</v>
      </c>
      <c r="S26" s="107"/>
      <c r="T26" s="108">
        <f t="shared" si="40"/>
        <v>0</v>
      </c>
      <c r="V26" s="104"/>
      <c r="W26" s="104"/>
      <c r="X26" s="104"/>
      <c r="Y26" s="104"/>
      <c r="Z26" s="105">
        <f t="shared" si="4"/>
        <v>0</v>
      </c>
      <c r="AA26" s="106">
        <f t="shared" si="5"/>
        <v>0</v>
      </c>
      <c r="AB26" s="107"/>
      <c r="AC26" s="108">
        <f t="shared" si="38"/>
        <v>0</v>
      </c>
      <c r="AE26" s="109">
        <f t="shared" si="6"/>
        <v>0</v>
      </c>
      <c r="AF26" s="106">
        <f t="shared" si="7"/>
        <v>0</v>
      </c>
      <c r="AG26" s="110">
        <f t="shared" si="8"/>
        <v>0</v>
      </c>
      <c r="AH26" s="108">
        <f t="shared" si="9"/>
        <v>0</v>
      </c>
      <c r="AI26" s="101"/>
    </row>
    <row r="27" spans="1:262" ht="14.25" customHeight="1">
      <c r="A27" s="117"/>
      <c r="B27" s="118"/>
      <c r="D27" s="104"/>
      <c r="E27" s="104"/>
      <c r="F27" s="104"/>
      <c r="G27" s="104"/>
      <c r="H27" s="105">
        <f t="shared" si="0"/>
        <v>0</v>
      </c>
      <c r="I27" s="106">
        <f t="shared" si="1"/>
        <v>0</v>
      </c>
      <c r="J27" s="107"/>
      <c r="K27" s="108">
        <f t="shared" si="36"/>
        <v>0</v>
      </c>
      <c r="M27" s="104"/>
      <c r="N27" s="104"/>
      <c r="O27" s="104"/>
      <c r="P27" s="104"/>
      <c r="Q27" s="105">
        <f t="shared" si="2"/>
        <v>0</v>
      </c>
      <c r="R27" s="106">
        <f t="shared" si="3"/>
        <v>0</v>
      </c>
      <c r="S27" s="107"/>
      <c r="T27" s="108">
        <f t="shared" si="37"/>
        <v>0</v>
      </c>
      <c r="V27" s="104"/>
      <c r="W27" s="104"/>
      <c r="X27" s="104"/>
      <c r="Y27" s="104"/>
      <c r="Z27" s="105">
        <f t="shared" si="4"/>
        <v>0</v>
      </c>
      <c r="AA27" s="106">
        <f t="shared" si="5"/>
        <v>0</v>
      </c>
      <c r="AB27" s="107"/>
      <c r="AC27" s="108">
        <f t="shared" si="38"/>
        <v>0</v>
      </c>
      <c r="AE27" s="109">
        <f t="shared" si="6"/>
        <v>0</v>
      </c>
      <c r="AF27" s="106">
        <f t="shared" si="7"/>
        <v>0</v>
      </c>
      <c r="AG27" s="110">
        <f t="shared" si="8"/>
        <v>0</v>
      </c>
      <c r="AH27" s="108">
        <f t="shared" si="9"/>
        <v>0</v>
      </c>
      <c r="AI27" s="101"/>
    </row>
    <row r="28" spans="1:262" ht="14.25" customHeight="1">
      <c r="A28" s="119"/>
      <c r="B28" s="119"/>
      <c r="D28" s="104"/>
      <c r="E28" s="104"/>
      <c r="F28" s="104"/>
      <c r="G28" s="104"/>
      <c r="H28" s="105">
        <f t="shared" si="0"/>
        <v>0</v>
      </c>
      <c r="I28" s="106">
        <f t="shared" si="1"/>
        <v>0</v>
      </c>
      <c r="J28" s="107"/>
      <c r="K28" s="108">
        <f>I28+J28</f>
        <v>0</v>
      </c>
      <c r="M28" s="104"/>
      <c r="N28" s="104"/>
      <c r="O28" s="104"/>
      <c r="P28" s="104"/>
      <c r="Q28" s="105">
        <f t="shared" si="2"/>
        <v>0</v>
      </c>
      <c r="R28" s="106">
        <f t="shared" si="3"/>
        <v>0</v>
      </c>
      <c r="S28" s="107"/>
      <c r="T28" s="108">
        <f>R28+S28</f>
        <v>0</v>
      </c>
      <c r="V28" s="104"/>
      <c r="W28" s="104"/>
      <c r="X28" s="104"/>
      <c r="Y28" s="104"/>
      <c r="Z28" s="105">
        <f t="shared" si="4"/>
        <v>0</v>
      </c>
      <c r="AA28" s="106">
        <f t="shared" si="5"/>
        <v>0</v>
      </c>
      <c r="AB28" s="107"/>
      <c r="AC28" s="108">
        <f>AA28+AB28</f>
        <v>0</v>
      </c>
      <c r="AE28" s="109">
        <f t="shared" si="6"/>
        <v>0</v>
      </c>
      <c r="AF28" s="106">
        <f t="shared" si="7"/>
        <v>0</v>
      </c>
      <c r="AG28" s="110">
        <f t="shared" si="8"/>
        <v>0</v>
      </c>
      <c r="AH28" s="108">
        <f t="shared" si="9"/>
        <v>0</v>
      </c>
      <c r="AI28" s="101"/>
    </row>
    <row r="29" spans="1:262" ht="14.25" customHeight="1">
      <c r="A29" s="111"/>
      <c r="B29" s="112" t="s">
        <v>95</v>
      </c>
      <c r="D29" s="113">
        <f>SUM(D21:D28)</f>
        <v>0</v>
      </c>
      <c r="E29" s="113">
        <f t="shared" ref="E29:H29" si="57">SUM(E21:E28)</f>
        <v>0</v>
      </c>
      <c r="F29" s="113">
        <f t="shared" si="57"/>
        <v>0</v>
      </c>
      <c r="G29" s="113">
        <f t="shared" si="57"/>
        <v>0</v>
      </c>
      <c r="H29" s="113">
        <f t="shared" si="57"/>
        <v>0</v>
      </c>
      <c r="I29" s="114">
        <f t="shared" si="1"/>
        <v>0</v>
      </c>
      <c r="J29" s="113">
        <f>SUM(J21:J28)</f>
        <v>0</v>
      </c>
      <c r="K29" s="114">
        <f t="shared" ref="K29" si="58">I29+J29</f>
        <v>0</v>
      </c>
      <c r="M29" s="113">
        <f>SUM(M21:M28)</f>
        <v>0</v>
      </c>
      <c r="N29" s="113">
        <f t="shared" ref="N29" si="59">SUM(N21:N28)</f>
        <v>0</v>
      </c>
      <c r="O29" s="113">
        <f t="shared" ref="O29" si="60">SUM(O21:O28)</f>
        <v>0</v>
      </c>
      <c r="P29" s="113">
        <f t="shared" ref="P29" si="61">SUM(P21:P28)</f>
        <v>0</v>
      </c>
      <c r="Q29" s="113">
        <f t="shared" ref="Q29" si="62">SUM(Q21:Q28)</f>
        <v>0</v>
      </c>
      <c r="R29" s="114">
        <f t="shared" si="3"/>
        <v>0</v>
      </c>
      <c r="S29" s="113">
        <f>SUM(S21:S28)</f>
        <v>0</v>
      </c>
      <c r="T29" s="114">
        <f t="shared" ref="T29:T30" si="63">R29+S29</f>
        <v>0</v>
      </c>
      <c r="V29" s="113">
        <f>SUM(V21:V28)</f>
        <v>0</v>
      </c>
      <c r="W29" s="113">
        <f t="shared" ref="W29" si="64">SUM(W21:W28)</f>
        <v>0</v>
      </c>
      <c r="X29" s="113">
        <f t="shared" ref="X29" si="65">SUM(X21:X28)</f>
        <v>0</v>
      </c>
      <c r="Y29" s="113">
        <f t="shared" ref="Y29" si="66">SUM(Y21:Y28)</f>
        <v>0</v>
      </c>
      <c r="Z29" s="113">
        <f t="shared" ref="Z29" si="67">SUM(Z21:Z28)</f>
        <v>0</v>
      </c>
      <c r="AA29" s="114">
        <f t="shared" si="5"/>
        <v>0</v>
      </c>
      <c r="AB29" s="113">
        <f>SUM(AB21:AB28)</f>
        <v>0</v>
      </c>
      <c r="AC29" s="114">
        <f t="shared" ref="AC29:AC30" si="68">AA29+AB29</f>
        <v>0</v>
      </c>
      <c r="AE29" s="115">
        <f t="shared" si="6"/>
        <v>0</v>
      </c>
      <c r="AF29" s="114">
        <f t="shared" si="7"/>
        <v>0</v>
      </c>
      <c r="AG29" s="116">
        <f t="shared" si="8"/>
        <v>0</v>
      </c>
      <c r="AH29" s="114">
        <f t="shared" si="9"/>
        <v>0</v>
      </c>
      <c r="AI29" s="101"/>
    </row>
    <row r="30" spans="1:262" s="71" customFormat="1" ht="15" customHeight="1">
      <c r="A30" s="120"/>
      <c r="B30" s="120" t="s">
        <v>27</v>
      </c>
      <c r="D30" s="121">
        <f>D19+D29</f>
        <v>0</v>
      </c>
      <c r="E30" s="121">
        <f t="shared" ref="E30:H30" si="69">E19+E29</f>
        <v>0</v>
      </c>
      <c r="F30" s="121">
        <f t="shared" si="69"/>
        <v>0</v>
      </c>
      <c r="G30" s="121">
        <f t="shared" si="69"/>
        <v>0</v>
      </c>
      <c r="H30" s="121">
        <f t="shared" si="69"/>
        <v>0</v>
      </c>
      <c r="I30" s="122">
        <f t="shared" si="1"/>
        <v>0</v>
      </c>
      <c r="J30" s="121">
        <f>J19+J29</f>
        <v>0</v>
      </c>
      <c r="K30" s="122">
        <f t="shared" ref="K30" si="70">I30+J30</f>
        <v>0</v>
      </c>
      <c r="L30" s="123"/>
      <c r="M30" s="121">
        <f>M19+M29</f>
        <v>0</v>
      </c>
      <c r="N30" s="121">
        <f t="shared" ref="N30" si="71">N19+N29</f>
        <v>0</v>
      </c>
      <c r="O30" s="121">
        <f t="shared" ref="O30" si="72">O19+O29</f>
        <v>0</v>
      </c>
      <c r="P30" s="121">
        <f t="shared" ref="P30" si="73">P19+P29</f>
        <v>0</v>
      </c>
      <c r="Q30" s="121">
        <f t="shared" ref="Q30" si="74">Q19+Q29</f>
        <v>0</v>
      </c>
      <c r="R30" s="122">
        <f t="shared" si="3"/>
        <v>0</v>
      </c>
      <c r="S30" s="121">
        <f>S19+S29</f>
        <v>0</v>
      </c>
      <c r="T30" s="122">
        <f t="shared" si="63"/>
        <v>0</v>
      </c>
      <c r="U30" s="123"/>
      <c r="V30" s="121">
        <f>V19+V29</f>
        <v>0</v>
      </c>
      <c r="W30" s="121">
        <f t="shared" ref="W30" si="75">W19+W29</f>
        <v>0</v>
      </c>
      <c r="X30" s="121">
        <f t="shared" ref="X30" si="76">X19+X29</f>
        <v>0</v>
      </c>
      <c r="Y30" s="121">
        <f t="shared" ref="Y30" si="77">Y19+Y29</f>
        <v>0</v>
      </c>
      <c r="Z30" s="121">
        <f t="shared" ref="Z30" si="78">Z19+Z29</f>
        <v>0</v>
      </c>
      <c r="AA30" s="122">
        <f t="shared" si="5"/>
        <v>0</v>
      </c>
      <c r="AB30" s="121">
        <f>AB19+AB29</f>
        <v>0</v>
      </c>
      <c r="AC30" s="122">
        <f t="shared" si="68"/>
        <v>0</v>
      </c>
      <c r="AD30" s="123"/>
      <c r="AE30" s="121">
        <f>D30+M30+V30</f>
        <v>0</v>
      </c>
      <c r="AF30" s="122">
        <f t="shared" si="7"/>
        <v>0</v>
      </c>
      <c r="AG30" s="122">
        <f t="shared" si="8"/>
        <v>0</v>
      </c>
      <c r="AH30" s="122">
        <f t="shared" si="9"/>
        <v>0</v>
      </c>
      <c r="AI30" s="124"/>
      <c r="AJ30" s="69"/>
      <c r="AK30" s="69"/>
      <c r="AL30" s="69"/>
      <c r="AM30" s="69"/>
      <c r="AN30" s="69"/>
      <c r="AO30" s="69"/>
      <c r="AP30" s="69"/>
      <c r="AQ30" s="69"/>
      <c r="AR30" s="69"/>
      <c r="AS30" s="69"/>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c r="GH30" s="70"/>
      <c r="GI30" s="70"/>
      <c r="GJ30" s="70"/>
      <c r="GK30" s="70"/>
      <c r="GL30" s="70"/>
      <c r="GM30" s="70"/>
      <c r="GN30" s="70"/>
      <c r="GO30" s="70"/>
      <c r="GP30" s="70"/>
      <c r="GQ30" s="70"/>
      <c r="GR30" s="70"/>
      <c r="GS30" s="70"/>
      <c r="GT30" s="70"/>
      <c r="GU30" s="70"/>
      <c r="GV30" s="70"/>
      <c r="GW30" s="70"/>
      <c r="GX30" s="70"/>
      <c r="GY30" s="70"/>
      <c r="GZ30" s="70"/>
      <c r="HA30" s="70"/>
      <c r="HB30" s="70"/>
      <c r="HC30" s="70"/>
      <c r="HD30" s="70"/>
      <c r="HE30" s="70"/>
      <c r="HF30" s="70"/>
      <c r="HG30" s="70"/>
      <c r="HH30" s="70"/>
      <c r="HI30" s="70"/>
      <c r="HJ30" s="70"/>
      <c r="HK30" s="70"/>
      <c r="HL30" s="70"/>
      <c r="HM30" s="70"/>
      <c r="HN30" s="70"/>
      <c r="HO30" s="70"/>
      <c r="HP30" s="70"/>
      <c r="HQ30" s="70"/>
      <c r="HR30" s="70"/>
      <c r="HS30" s="70"/>
      <c r="HT30" s="70"/>
      <c r="HU30" s="70"/>
      <c r="HV30" s="70"/>
      <c r="HW30" s="70"/>
      <c r="HX30" s="70"/>
      <c r="HY30" s="70"/>
      <c r="HZ30" s="70"/>
      <c r="IA30" s="70"/>
      <c r="IB30" s="70"/>
      <c r="IC30" s="70"/>
      <c r="ID30" s="70"/>
      <c r="IE30" s="70"/>
      <c r="IF30" s="70"/>
      <c r="IG30" s="70"/>
      <c r="IH30" s="70"/>
      <c r="II30" s="70"/>
      <c r="IJ30" s="70"/>
      <c r="IK30" s="70"/>
      <c r="IL30" s="70"/>
      <c r="IM30" s="70"/>
      <c r="IN30" s="70"/>
      <c r="IO30" s="70"/>
      <c r="IP30" s="70"/>
      <c r="IQ30" s="70"/>
      <c r="IR30" s="70"/>
      <c r="IS30" s="70"/>
      <c r="IT30" s="70"/>
      <c r="IU30" s="70"/>
      <c r="IV30" s="70"/>
      <c r="IW30" s="70"/>
      <c r="IX30" s="70"/>
      <c r="IY30" s="70"/>
      <c r="IZ30" s="70"/>
      <c r="JA30" s="70"/>
      <c r="JB30" s="70"/>
    </row>
    <row r="31" spans="1:262" ht="15" customHeight="1">
      <c r="A31" s="125"/>
      <c r="B31" s="81"/>
      <c r="D31" s="83"/>
      <c r="E31" s="83"/>
      <c r="F31" s="83"/>
      <c r="G31" s="83"/>
      <c r="H31" s="83"/>
      <c r="I31" s="126"/>
      <c r="J31" s="127"/>
      <c r="K31" s="126"/>
      <c r="M31" s="83"/>
      <c r="N31" s="83"/>
      <c r="O31" s="83"/>
      <c r="P31" s="83"/>
      <c r="Q31" s="83"/>
      <c r="R31" s="126"/>
      <c r="S31" s="127"/>
      <c r="T31" s="126"/>
      <c r="V31" s="83"/>
      <c r="W31" s="83"/>
      <c r="X31" s="83"/>
      <c r="Y31" s="83"/>
      <c r="Z31" s="83"/>
      <c r="AA31" s="126"/>
      <c r="AB31" s="127"/>
      <c r="AC31" s="126"/>
      <c r="AE31" s="83"/>
      <c r="AF31" s="126"/>
      <c r="AG31" s="127"/>
      <c r="AH31" s="126"/>
    </row>
    <row r="32" spans="1:262" ht="60">
      <c r="A32" s="129" t="s">
        <v>50</v>
      </c>
      <c r="B32" s="130"/>
      <c r="D32" s="94"/>
      <c r="E32" s="131"/>
      <c r="F32" s="131"/>
      <c r="G32" s="131"/>
      <c r="H32" s="131"/>
      <c r="I32" s="132"/>
      <c r="J32" s="92"/>
      <c r="K32" s="133"/>
      <c r="M32" s="94"/>
      <c r="N32" s="131"/>
      <c r="O32" s="131"/>
      <c r="P32" s="131"/>
      <c r="Q32" s="131"/>
      <c r="R32" s="132"/>
      <c r="S32" s="92"/>
      <c r="T32" s="133"/>
      <c r="V32" s="94"/>
      <c r="W32" s="131"/>
      <c r="X32" s="131"/>
      <c r="Y32" s="131"/>
      <c r="Z32" s="131"/>
      <c r="AA32" s="132"/>
      <c r="AB32" s="92"/>
      <c r="AC32" s="133"/>
      <c r="AE32" s="94"/>
      <c r="AF32" s="132"/>
      <c r="AG32" s="92"/>
      <c r="AH32" s="133"/>
      <c r="AI32" s="134" t="s">
        <v>126</v>
      </c>
    </row>
    <row r="33" spans="1:35" ht="14.25" customHeight="1">
      <c r="A33" s="96" t="s">
        <v>74</v>
      </c>
      <c r="B33" s="97"/>
      <c r="D33" s="98"/>
      <c r="E33" s="99"/>
      <c r="F33" s="99"/>
      <c r="G33" s="99"/>
      <c r="H33" s="99"/>
      <c r="I33" s="99"/>
      <c r="J33" s="99"/>
      <c r="K33" s="100"/>
      <c r="M33" s="98"/>
      <c r="N33" s="99"/>
      <c r="O33" s="99"/>
      <c r="P33" s="99"/>
      <c r="Q33" s="99"/>
      <c r="R33" s="99"/>
      <c r="S33" s="99"/>
      <c r="T33" s="100"/>
      <c r="V33" s="98"/>
      <c r="W33" s="99"/>
      <c r="X33" s="99"/>
      <c r="Y33" s="99"/>
      <c r="Z33" s="99"/>
      <c r="AA33" s="99"/>
      <c r="AB33" s="99"/>
      <c r="AC33" s="100"/>
      <c r="AE33" s="98"/>
      <c r="AF33" s="99"/>
      <c r="AG33" s="99"/>
      <c r="AH33" s="99"/>
      <c r="AI33" s="101"/>
    </row>
    <row r="34" spans="1:35" ht="14.25" customHeight="1">
      <c r="A34" s="231"/>
      <c r="B34" s="231"/>
      <c r="D34" s="104"/>
      <c r="E34" s="104"/>
      <c r="F34" s="104"/>
      <c r="G34" s="104"/>
      <c r="H34" s="105">
        <f t="shared" ref="H34:H48" si="79">SUM(D34:G34)</f>
        <v>0</v>
      </c>
      <c r="I34" s="106">
        <f t="shared" ref="I34:I50" si="80">IFERROR(H34/$I$2,0)</f>
        <v>0</v>
      </c>
      <c r="J34" s="107"/>
      <c r="K34" s="108">
        <f t="shared" ref="K34:K50" si="81">I34+J34</f>
        <v>0</v>
      </c>
      <c r="M34" s="104"/>
      <c r="N34" s="104"/>
      <c r="O34" s="104"/>
      <c r="P34" s="104"/>
      <c r="Q34" s="105">
        <f t="shared" ref="Q34:Q48" si="82">SUM(M34:P34)</f>
        <v>0</v>
      </c>
      <c r="R34" s="106">
        <f t="shared" ref="R34:R50" si="83">IFERROR(Q34/$I$2,0)</f>
        <v>0</v>
      </c>
      <c r="S34" s="107"/>
      <c r="T34" s="108">
        <f t="shared" ref="T34:T35" si="84">R34+S34</f>
        <v>0</v>
      </c>
      <c r="V34" s="104"/>
      <c r="W34" s="104"/>
      <c r="X34" s="104"/>
      <c r="Y34" s="104"/>
      <c r="Z34" s="105">
        <f t="shared" ref="Z34:Z48" si="85">SUM(V34:Y34)</f>
        <v>0</v>
      </c>
      <c r="AA34" s="106">
        <f t="shared" ref="AA34:AA50" si="86">IFERROR(Z34/$I$2,0)</f>
        <v>0</v>
      </c>
      <c r="AB34" s="107"/>
      <c r="AC34" s="108">
        <f t="shared" ref="AC34:AC50" si="87">AA34+AB34</f>
        <v>0</v>
      </c>
      <c r="AE34" s="109">
        <f t="shared" ref="AE34:AE49" si="88">H34+Q34+Z34</f>
        <v>0</v>
      </c>
      <c r="AF34" s="106">
        <f t="shared" ref="AF34:AF50" si="89">I34+R34+AA34</f>
        <v>0</v>
      </c>
      <c r="AG34" s="110">
        <f t="shared" ref="AG34:AG50" si="90">J34+S34+AB34</f>
        <v>0</v>
      </c>
      <c r="AH34" s="108">
        <f t="shared" ref="AH34:AH50" si="91">K34+T34+AC34</f>
        <v>0</v>
      </c>
      <c r="AI34" s="101"/>
    </row>
    <row r="35" spans="1:35" ht="14.25" customHeight="1">
      <c r="A35" s="231"/>
      <c r="B35" s="231"/>
      <c r="D35" s="104"/>
      <c r="E35" s="104"/>
      <c r="F35" s="104"/>
      <c r="G35" s="104"/>
      <c r="H35" s="105">
        <f t="shared" si="79"/>
        <v>0</v>
      </c>
      <c r="I35" s="106">
        <f t="shared" si="80"/>
        <v>0</v>
      </c>
      <c r="J35" s="107"/>
      <c r="K35" s="108">
        <f t="shared" si="81"/>
        <v>0</v>
      </c>
      <c r="M35" s="104"/>
      <c r="N35" s="104"/>
      <c r="O35" s="104"/>
      <c r="P35" s="104"/>
      <c r="Q35" s="105">
        <f t="shared" si="82"/>
        <v>0</v>
      </c>
      <c r="R35" s="106">
        <f t="shared" si="83"/>
        <v>0</v>
      </c>
      <c r="S35" s="107"/>
      <c r="T35" s="108">
        <f t="shared" si="84"/>
        <v>0</v>
      </c>
      <c r="V35" s="104"/>
      <c r="W35" s="104"/>
      <c r="X35" s="104"/>
      <c r="Y35" s="104"/>
      <c r="Z35" s="105">
        <f t="shared" si="85"/>
        <v>0</v>
      </c>
      <c r="AA35" s="106">
        <f t="shared" si="86"/>
        <v>0</v>
      </c>
      <c r="AB35" s="107"/>
      <c r="AC35" s="108">
        <f t="shared" si="87"/>
        <v>0</v>
      </c>
      <c r="AE35" s="109">
        <f t="shared" si="88"/>
        <v>0</v>
      </c>
      <c r="AF35" s="106">
        <f t="shared" si="89"/>
        <v>0</v>
      </c>
      <c r="AG35" s="110">
        <f t="shared" si="90"/>
        <v>0</v>
      </c>
      <c r="AH35" s="108">
        <f t="shared" si="91"/>
        <v>0</v>
      </c>
      <c r="AI35" s="101"/>
    </row>
    <row r="36" spans="1:35" ht="14.25" customHeight="1">
      <c r="A36" s="231"/>
      <c r="B36" s="231"/>
      <c r="D36" s="104"/>
      <c r="E36" s="104"/>
      <c r="F36" s="104"/>
      <c r="G36" s="104"/>
      <c r="H36" s="105">
        <f t="shared" ref="H36:H45" si="92">SUM(D36:G36)</f>
        <v>0</v>
      </c>
      <c r="I36" s="106">
        <f t="shared" ref="I36:I45" si="93">IFERROR(H36/$I$2,0)</f>
        <v>0</v>
      </c>
      <c r="J36" s="107"/>
      <c r="K36" s="108">
        <f t="shared" ref="K36:K45" si="94">I36+J36</f>
        <v>0</v>
      </c>
      <c r="M36" s="104"/>
      <c r="N36" s="104"/>
      <c r="O36" s="104"/>
      <c r="P36" s="104"/>
      <c r="Q36" s="105">
        <f t="shared" ref="Q36:Q45" si="95">SUM(M36:P36)</f>
        <v>0</v>
      </c>
      <c r="R36" s="106">
        <f t="shared" ref="R36:R45" si="96">IFERROR(Q36/$I$2,0)</f>
        <v>0</v>
      </c>
      <c r="S36" s="107"/>
      <c r="T36" s="108">
        <f t="shared" ref="T36:T45" si="97">R36+S36</f>
        <v>0</v>
      </c>
      <c r="V36" s="104"/>
      <c r="W36" s="104"/>
      <c r="X36" s="104"/>
      <c r="Y36" s="104"/>
      <c r="Z36" s="105">
        <f t="shared" ref="Z36:Z45" si="98">SUM(V36:Y36)</f>
        <v>0</v>
      </c>
      <c r="AA36" s="106">
        <f t="shared" ref="AA36:AA45" si="99">IFERROR(Z36/$I$2,0)</f>
        <v>0</v>
      </c>
      <c r="AB36" s="107"/>
      <c r="AC36" s="108">
        <f t="shared" ref="AC36:AC45" si="100">AA36+AB36</f>
        <v>0</v>
      </c>
      <c r="AE36" s="109">
        <f t="shared" ref="AE36:AE45" si="101">H36+Q36+Z36</f>
        <v>0</v>
      </c>
      <c r="AF36" s="106">
        <f t="shared" ref="AF36:AF45" si="102">I36+R36+AA36</f>
        <v>0</v>
      </c>
      <c r="AG36" s="110">
        <f t="shared" ref="AG36:AG45" si="103">J36+S36+AB36</f>
        <v>0</v>
      </c>
      <c r="AH36" s="108">
        <f t="shared" ref="AH36:AH45" si="104">K36+T36+AC36</f>
        <v>0</v>
      </c>
      <c r="AI36" s="101"/>
    </row>
    <row r="37" spans="1:35" ht="14.25" customHeight="1">
      <c r="A37" s="231"/>
      <c r="B37" s="231"/>
      <c r="D37" s="104"/>
      <c r="E37" s="104"/>
      <c r="F37" s="104"/>
      <c r="G37" s="104"/>
      <c r="H37" s="105">
        <f t="shared" si="92"/>
        <v>0</v>
      </c>
      <c r="I37" s="106">
        <f t="shared" si="93"/>
        <v>0</v>
      </c>
      <c r="J37" s="107"/>
      <c r="K37" s="108">
        <f t="shared" si="94"/>
        <v>0</v>
      </c>
      <c r="M37" s="104"/>
      <c r="N37" s="104"/>
      <c r="O37" s="104"/>
      <c r="P37" s="104"/>
      <c r="Q37" s="105">
        <f t="shared" si="95"/>
        <v>0</v>
      </c>
      <c r="R37" s="106">
        <f t="shared" si="96"/>
        <v>0</v>
      </c>
      <c r="S37" s="107"/>
      <c r="T37" s="108">
        <f t="shared" si="97"/>
        <v>0</v>
      </c>
      <c r="V37" s="104"/>
      <c r="W37" s="104"/>
      <c r="X37" s="104"/>
      <c r="Y37" s="104"/>
      <c r="Z37" s="105">
        <f t="shared" si="98"/>
        <v>0</v>
      </c>
      <c r="AA37" s="106">
        <f t="shared" si="99"/>
        <v>0</v>
      </c>
      <c r="AB37" s="107"/>
      <c r="AC37" s="108">
        <f t="shared" si="100"/>
        <v>0</v>
      </c>
      <c r="AE37" s="109">
        <f t="shared" si="101"/>
        <v>0</v>
      </c>
      <c r="AF37" s="106">
        <f t="shared" si="102"/>
        <v>0</v>
      </c>
      <c r="AG37" s="110">
        <f t="shared" si="103"/>
        <v>0</v>
      </c>
      <c r="AH37" s="108">
        <f t="shared" si="104"/>
        <v>0</v>
      </c>
      <c r="AI37" s="101"/>
    </row>
    <row r="38" spans="1:35" ht="14.25" customHeight="1">
      <c r="A38" s="231"/>
      <c r="B38" s="231"/>
      <c r="D38" s="104"/>
      <c r="E38" s="104"/>
      <c r="F38" s="104"/>
      <c r="G38" s="104"/>
      <c r="H38" s="105">
        <f t="shared" ref="H38" si="105">SUM(D38:G38)</f>
        <v>0</v>
      </c>
      <c r="I38" s="106">
        <f t="shared" ref="I38" si="106">IFERROR(H38/$I$2,0)</f>
        <v>0</v>
      </c>
      <c r="J38" s="107"/>
      <c r="K38" s="108">
        <f t="shared" ref="K38" si="107">I38+J38</f>
        <v>0</v>
      </c>
      <c r="M38" s="104"/>
      <c r="N38" s="104"/>
      <c r="O38" s="104"/>
      <c r="P38" s="104"/>
      <c r="Q38" s="105">
        <f t="shared" ref="Q38" si="108">SUM(M38:P38)</f>
        <v>0</v>
      </c>
      <c r="R38" s="106">
        <f t="shared" ref="R38" si="109">IFERROR(Q38/$I$2,0)</f>
        <v>0</v>
      </c>
      <c r="S38" s="107"/>
      <c r="T38" s="108">
        <f t="shared" ref="T38" si="110">R38+S38</f>
        <v>0</v>
      </c>
      <c r="V38" s="104"/>
      <c r="W38" s="104"/>
      <c r="X38" s="104"/>
      <c r="Y38" s="104"/>
      <c r="Z38" s="105">
        <f t="shared" ref="Z38" si="111">SUM(V38:Y38)</f>
        <v>0</v>
      </c>
      <c r="AA38" s="106">
        <f t="shared" ref="AA38" si="112">IFERROR(Z38/$I$2,0)</f>
        <v>0</v>
      </c>
      <c r="AB38" s="107"/>
      <c r="AC38" s="108">
        <f t="shared" ref="AC38" si="113">AA38+AB38</f>
        <v>0</v>
      </c>
      <c r="AE38" s="109">
        <f t="shared" ref="AE38" si="114">H38+Q38+Z38</f>
        <v>0</v>
      </c>
      <c r="AF38" s="106">
        <f t="shared" ref="AF38" si="115">I38+R38+AA38</f>
        <v>0</v>
      </c>
      <c r="AG38" s="110">
        <f t="shared" ref="AG38" si="116">J38+S38+AB38</f>
        <v>0</v>
      </c>
      <c r="AH38" s="108">
        <f t="shared" ref="AH38" si="117">K38+T38+AC38</f>
        <v>0</v>
      </c>
      <c r="AI38" s="101"/>
    </row>
    <row r="39" spans="1:35" ht="14.25" customHeight="1">
      <c r="A39" s="231"/>
      <c r="B39" s="231"/>
      <c r="D39" s="104"/>
      <c r="E39" s="104"/>
      <c r="F39" s="104"/>
      <c r="G39" s="104"/>
      <c r="H39" s="105">
        <f t="shared" si="92"/>
        <v>0</v>
      </c>
      <c r="I39" s="106">
        <f t="shared" si="93"/>
        <v>0</v>
      </c>
      <c r="J39" s="107"/>
      <c r="K39" s="108">
        <f t="shared" si="94"/>
        <v>0</v>
      </c>
      <c r="M39" s="104"/>
      <c r="N39" s="104"/>
      <c r="O39" s="104"/>
      <c r="P39" s="104"/>
      <c r="Q39" s="105">
        <f t="shared" si="95"/>
        <v>0</v>
      </c>
      <c r="R39" s="106">
        <f t="shared" si="96"/>
        <v>0</v>
      </c>
      <c r="S39" s="107"/>
      <c r="T39" s="108">
        <f t="shared" si="97"/>
        <v>0</v>
      </c>
      <c r="V39" s="104"/>
      <c r="W39" s="104"/>
      <c r="X39" s="104"/>
      <c r="Y39" s="104"/>
      <c r="Z39" s="105">
        <f t="shared" si="98"/>
        <v>0</v>
      </c>
      <c r="AA39" s="106">
        <f t="shared" si="99"/>
        <v>0</v>
      </c>
      <c r="AB39" s="107"/>
      <c r="AC39" s="108">
        <f t="shared" si="100"/>
        <v>0</v>
      </c>
      <c r="AE39" s="109">
        <f t="shared" si="101"/>
        <v>0</v>
      </c>
      <c r="AF39" s="106">
        <f t="shared" si="102"/>
        <v>0</v>
      </c>
      <c r="AG39" s="110">
        <f t="shared" si="103"/>
        <v>0</v>
      </c>
      <c r="AH39" s="108">
        <f t="shared" si="104"/>
        <v>0</v>
      </c>
      <c r="AI39" s="101"/>
    </row>
    <row r="40" spans="1:35" ht="14.25" customHeight="1">
      <c r="A40" s="231"/>
      <c r="B40" s="231"/>
      <c r="D40" s="104"/>
      <c r="E40" s="104"/>
      <c r="F40" s="104"/>
      <c r="G40" s="104"/>
      <c r="H40" s="105">
        <f t="shared" si="92"/>
        <v>0</v>
      </c>
      <c r="I40" s="106">
        <f t="shared" si="93"/>
        <v>0</v>
      </c>
      <c r="J40" s="107"/>
      <c r="K40" s="108">
        <f t="shared" si="94"/>
        <v>0</v>
      </c>
      <c r="M40" s="104"/>
      <c r="N40" s="104"/>
      <c r="O40" s="104"/>
      <c r="P40" s="104"/>
      <c r="Q40" s="105">
        <f t="shared" si="95"/>
        <v>0</v>
      </c>
      <c r="R40" s="106">
        <f t="shared" si="96"/>
        <v>0</v>
      </c>
      <c r="S40" s="107"/>
      <c r="T40" s="108">
        <f t="shared" si="97"/>
        <v>0</v>
      </c>
      <c r="V40" s="104"/>
      <c r="W40" s="104"/>
      <c r="X40" s="104"/>
      <c r="Y40" s="104"/>
      <c r="Z40" s="105">
        <f t="shared" si="98"/>
        <v>0</v>
      </c>
      <c r="AA40" s="106">
        <f t="shared" si="99"/>
        <v>0</v>
      </c>
      <c r="AB40" s="107"/>
      <c r="AC40" s="108">
        <f t="shared" si="100"/>
        <v>0</v>
      </c>
      <c r="AE40" s="109">
        <f t="shared" si="101"/>
        <v>0</v>
      </c>
      <c r="AF40" s="106">
        <f t="shared" si="102"/>
        <v>0</v>
      </c>
      <c r="AG40" s="110">
        <f t="shared" si="103"/>
        <v>0</v>
      </c>
      <c r="AH40" s="108">
        <f t="shared" si="104"/>
        <v>0</v>
      </c>
      <c r="AI40" s="101"/>
    </row>
    <row r="41" spans="1:35" ht="14.25" customHeight="1">
      <c r="A41" s="231"/>
      <c r="B41" s="231"/>
      <c r="D41" s="104"/>
      <c r="E41" s="104"/>
      <c r="F41" s="104"/>
      <c r="G41" s="104"/>
      <c r="H41" s="105">
        <f t="shared" si="92"/>
        <v>0</v>
      </c>
      <c r="I41" s="106">
        <f t="shared" si="93"/>
        <v>0</v>
      </c>
      <c r="J41" s="107"/>
      <c r="K41" s="108">
        <f t="shared" si="94"/>
        <v>0</v>
      </c>
      <c r="M41" s="104"/>
      <c r="N41" s="104"/>
      <c r="O41" s="104"/>
      <c r="P41" s="104"/>
      <c r="Q41" s="105">
        <f t="shared" si="95"/>
        <v>0</v>
      </c>
      <c r="R41" s="106">
        <f t="shared" si="96"/>
        <v>0</v>
      </c>
      <c r="S41" s="107"/>
      <c r="T41" s="108">
        <f t="shared" si="97"/>
        <v>0</v>
      </c>
      <c r="V41" s="104"/>
      <c r="W41" s="104"/>
      <c r="X41" s="104"/>
      <c r="Y41" s="104"/>
      <c r="Z41" s="105">
        <f t="shared" si="98"/>
        <v>0</v>
      </c>
      <c r="AA41" s="106">
        <f t="shared" si="99"/>
        <v>0</v>
      </c>
      <c r="AB41" s="107"/>
      <c r="AC41" s="108">
        <f t="shared" si="100"/>
        <v>0</v>
      </c>
      <c r="AE41" s="109">
        <f t="shared" si="101"/>
        <v>0</v>
      </c>
      <c r="AF41" s="106">
        <f t="shared" si="102"/>
        <v>0</v>
      </c>
      <c r="AG41" s="110">
        <f t="shared" si="103"/>
        <v>0</v>
      </c>
      <c r="AH41" s="108">
        <f t="shared" si="104"/>
        <v>0</v>
      </c>
      <c r="AI41" s="101"/>
    </row>
    <row r="42" spans="1:35" ht="14.25" customHeight="1">
      <c r="A42" s="232" t="s">
        <v>97</v>
      </c>
      <c r="B42" s="232"/>
      <c r="D42" s="113">
        <f>SUM(D34:D41)</f>
        <v>0</v>
      </c>
      <c r="E42" s="113">
        <f t="shared" ref="E42" si="118">SUM(E34:E41)</f>
        <v>0</v>
      </c>
      <c r="F42" s="113">
        <f t="shared" ref="F42" si="119">SUM(F34:F41)</f>
        <v>0</v>
      </c>
      <c r="G42" s="113">
        <f t="shared" ref="G42" si="120">SUM(G34:G41)</f>
        <v>0</v>
      </c>
      <c r="H42" s="113">
        <f t="shared" ref="H42" si="121">SUM(H34:H41)</f>
        <v>0</v>
      </c>
      <c r="I42" s="114">
        <f t="shared" si="93"/>
        <v>0</v>
      </c>
      <c r="J42" s="113">
        <f>SUM(J34:J41)</f>
        <v>0</v>
      </c>
      <c r="K42" s="114">
        <f t="shared" si="94"/>
        <v>0</v>
      </c>
      <c r="M42" s="113">
        <f>SUM(M34:M41)</f>
        <v>0</v>
      </c>
      <c r="N42" s="113">
        <f t="shared" ref="N42" si="122">SUM(N34:N41)</f>
        <v>0</v>
      </c>
      <c r="O42" s="113">
        <f t="shared" ref="O42" si="123">SUM(O34:O41)</f>
        <v>0</v>
      </c>
      <c r="P42" s="113">
        <f t="shared" ref="P42" si="124">SUM(P34:P41)</f>
        <v>0</v>
      </c>
      <c r="Q42" s="113">
        <f t="shared" ref="Q42" si="125">SUM(Q34:Q41)</f>
        <v>0</v>
      </c>
      <c r="R42" s="114">
        <f t="shared" si="96"/>
        <v>0</v>
      </c>
      <c r="S42" s="113">
        <f>SUM(S34:S41)</f>
        <v>0</v>
      </c>
      <c r="T42" s="114">
        <f t="shared" si="97"/>
        <v>0</v>
      </c>
      <c r="V42" s="113">
        <f>SUM(V34:V41)</f>
        <v>0</v>
      </c>
      <c r="W42" s="113">
        <f t="shared" ref="W42" si="126">SUM(W34:W41)</f>
        <v>0</v>
      </c>
      <c r="X42" s="113">
        <f t="shared" ref="X42" si="127">SUM(X34:X41)</f>
        <v>0</v>
      </c>
      <c r="Y42" s="113">
        <f t="shared" ref="Y42" si="128">SUM(Y34:Y41)</f>
        <v>0</v>
      </c>
      <c r="Z42" s="113">
        <f t="shared" ref="Z42" si="129">SUM(Z34:Z41)</f>
        <v>0</v>
      </c>
      <c r="AA42" s="114">
        <f t="shared" si="99"/>
        <v>0</v>
      </c>
      <c r="AB42" s="113">
        <f>SUM(AB34:AB41)</f>
        <v>0</v>
      </c>
      <c r="AC42" s="114">
        <f t="shared" si="100"/>
        <v>0</v>
      </c>
      <c r="AE42" s="115">
        <f t="shared" si="101"/>
        <v>0</v>
      </c>
      <c r="AF42" s="114">
        <f t="shared" si="102"/>
        <v>0</v>
      </c>
      <c r="AG42" s="116">
        <f t="shared" si="103"/>
        <v>0</v>
      </c>
      <c r="AH42" s="114">
        <f t="shared" si="104"/>
        <v>0</v>
      </c>
      <c r="AI42" s="101"/>
    </row>
    <row r="43" spans="1:35" ht="14.25" customHeight="1">
      <c r="A43" s="96" t="s">
        <v>75</v>
      </c>
      <c r="B43" s="97"/>
      <c r="D43" s="98"/>
      <c r="E43" s="99"/>
      <c r="F43" s="99"/>
      <c r="G43" s="99"/>
      <c r="H43" s="99"/>
      <c r="I43" s="99"/>
      <c r="J43" s="99"/>
      <c r="K43" s="100"/>
      <c r="M43" s="98"/>
      <c r="N43" s="99"/>
      <c r="O43" s="99"/>
      <c r="P43" s="99"/>
      <c r="Q43" s="99"/>
      <c r="R43" s="99"/>
      <c r="S43" s="99"/>
      <c r="T43" s="100"/>
      <c r="V43" s="98"/>
      <c r="W43" s="99"/>
      <c r="X43" s="99"/>
      <c r="Y43" s="99"/>
      <c r="Z43" s="99"/>
      <c r="AA43" s="99"/>
      <c r="AB43" s="99"/>
      <c r="AC43" s="100"/>
      <c r="AE43" s="98"/>
      <c r="AF43" s="99"/>
      <c r="AG43" s="99"/>
      <c r="AH43" s="99"/>
      <c r="AI43" s="101"/>
    </row>
    <row r="44" spans="1:35" ht="14.25" customHeight="1">
      <c r="A44" s="231"/>
      <c r="B44" s="231"/>
      <c r="D44" s="104"/>
      <c r="E44" s="104"/>
      <c r="F44" s="104"/>
      <c r="G44" s="104"/>
      <c r="H44" s="105">
        <f t="shared" si="92"/>
        <v>0</v>
      </c>
      <c r="I44" s="106">
        <f t="shared" si="93"/>
        <v>0</v>
      </c>
      <c r="J44" s="107"/>
      <c r="K44" s="108">
        <f t="shared" si="94"/>
        <v>0</v>
      </c>
      <c r="M44" s="104"/>
      <c r="N44" s="104"/>
      <c r="O44" s="104"/>
      <c r="P44" s="104"/>
      <c r="Q44" s="105">
        <f t="shared" si="95"/>
        <v>0</v>
      </c>
      <c r="R44" s="106">
        <f t="shared" si="96"/>
        <v>0</v>
      </c>
      <c r="S44" s="107"/>
      <c r="T44" s="108">
        <f t="shared" si="97"/>
        <v>0</v>
      </c>
      <c r="V44" s="104"/>
      <c r="W44" s="104"/>
      <c r="X44" s="104"/>
      <c r="Y44" s="104"/>
      <c r="Z44" s="105">
        <f t="shared" si="98"/>
        <v>0</v>
      </c>
      <c r="AA44" s="106">
        <f t="shared" si="99"/>
        <v>0</v>
      </c>
      <c r="AB44" s="107"/>
      <c r="AC44" s="108">
        <f t="shared" si="100"/>
        <v>0</v>
      </c>
      <c r="AE44" s="109">
        <f t="shared" si="101"/>
        <v>0</v>
      </c>
      <c r="AF44" s="106">
        <f t="shared" si="102"/>
        <v>0</v>
      </c>
      <c r="AG44" s="110">
        <f t="shared" si="103"/>
        <v>0</v>
      </c>
      <c r="AH44" s="108">
        <f t="shared" si="104"/>
        <v>0</v>
      </c>
      <c r="AI44" s="101"/>
    </row>
    <row r="45" spans="1:35" ht="14.25" customHeight="1">
      <c r="A45" s="231"/>
      <c r="B45" s="231"/>
      <c r="D45" s="104"/>
      <c r="E45" s="104"/>
      <c r="F45" s="104"/>
      <c r="G45" s="104"/>
      <c r="H45" s="105">
        <f t="shared" si="92"/>
        <v>0</v>
      </c>
      <c r="I45" s="106">
        <f t="shared" si="93"/>
        <v>0</v>
      </c>
      <c r="J45" s="107"/>
      <c r="K45" s="108">
        <f t="shared" si="94"/>
        <v>0</v>
      </c>
      <c r="M45" s="104"/>
      <c r="N45" s="104"/>
      <c r="O45" s="104"/>
      <c r="P45" s="104"/>
      <c r="Q45" s="105">
        <f t="shared" si="95"/>
        <v>0</v>
      </c>
      <c r="R45" s="106">
        <f t="shared" si="96"/>
        <v>0</v>
      </c>
      <c r="S45" s="107"/>
      <c r="T45" s="108">
        <f t="shared" si="97"/>
        <v>0</v>
      </c>
      <c r="V45" s="104"/>
      <c r="W45" s="104"/>
      <c r="X45" s="104"/>
      <c r="Y45" s="104"/>
      <c r="Z45" s="105">
        <f t="shared" si="98"/>
        <v>0</v>
      </c>
      <c r="AA45" s="106">
        <f t="shared" si="99"/>
        <v>0</v>
      </c>
      <c r="AB45" s="107"/>
      <c r="AC45" s="108">
        <f t="shared" si="100"/>
        <v>0</v>
      </c>
      <c r="AE45" s="109">
        <f t="shared" si="101"/>
        <v>0</v>
      </c>
      <c r="AF45" s="106">
        <f t="shared" si="102"/>
        <v>0</v>
      </c>
      <c r="AG45" s="110">
        <f t="shared" si="103"/>
        <v>0</v>
      </c>
      <c r="AH45" s="108">
        <f t="shared" si="104"/>
        <v>0</v>
      </c>
      <c r="AI45" s="101"/>
    </row>
    <row r="46" spans="1:35" ht="14.25" customHeight="1">
      <c r="A46" s="231"/>
      <c r="B46" s="231"/>
      <c r="D46" s="104"/>
      <c r="E46" s="104"/>
      <c r="F46" s="104"/>
      <c r="G46" s="104"/>
      <c r="H46" s="105">
        <f t="shared" ref="H46" si="130">SUM(D46:G46)</f>
        <v>0</v>
      </c>
      <c r="I46" s="106">
        <f t="shared" ref="I46" si="131">IFERROR(H46/$I$2,0)</f>
        <v>0</v>
      </c>
      <c r="J46" s="107"/>
      <c r="K46" s="108">
        <f t="shared" ref="K46" si="132">I46+J46</f>
        <v>0</v>
      </c>
      <c r="M46" s="104"/>
      <c r="N46" s="104"/>
      <c r="O46" s="104"/>
      <c r="P46" s="104"/>
      <c r="Q46" s="105">
        <f t="shared" ref="Q46" si="133">SUM(M46:P46)</f>
        <v>0</v>
      </c>
      <c r="R46" s="106">
        <f t="shared" ref="R46" si="134">IFERROR(Q46/$I$2,0)</f>
        <v>0</v>
      </c>
      <c r="S46" s="107"/>
      <c r="T46" s="108">
        <f t="shared" ref="T46" si="135">R46+S46</f>
        <v>0</v>
      </c>
      <c r="V46" s="104"/>
      <c r="W46" s="104"/>
      <c r="X46" s="104"/>
      <c r="Y46" s="104"/>
      <c r="Z46" s="105">
        <f t="shared" ref="Z46" si="136">SUM(V46:Y46)</f>
        <v>0</v>
      </c>
      <c r="AA46" s="106">
        <f t="shared" ref="AA46" si="137">IFERROR(Z46/$I$2,0)</f>
        <v>0</v>
      </c>
      <c r="AB46" s="107"/>
      <c r="AC46" s="108">
        <f t="shared" ref="AC46" si="138">AA46+AB46</f>
        <v>0</v>
      </c>
      <c r="AE46" s="109">
        <f t="shared" ref="AE46" si="139">H46+Q46+Z46</f>
        <v>0</v>
      </c>
      <c r="AF46" s="106">
        <f t="shared" ref="AF46" si="140">I46+R46+AA46</f>
        <v>0</v>
      </c>
      <c r="AG46" s="110">
        <f t="shared" ref="AG46" si="141">J46+S46+AB46</f>
        <v>0</v>
      </c>
      <c r="AH46" s="108">
        <f t="shared" ref="AH46" si="142">K46+T46+AC46</f>
        <v>0</v>
      </c>
      <c r="AI46" s="101"/>
    </row>
    <row r="47" spans="1:35" ht="14.25" customHeight="1">
      <c r="A47" s="231"/>
      <c r="B47" s="231"/>
      <c r="D47" s="104"/>
      <c r="E47" s="104"/>
      <c r="F47" s="104"/>
      <c r="G47" s="104"/>
      <c r="H47" s="105">
        <f t="shared" si="79"/>
        <v>0</v>
      </c>
      <c r="I47" s="106">
        <f t="shared" si="80"/>
        <v>0</v>
      </c>
      <c r="J47" s="107"/>
      <c r="K47" s="108">
        <f t="shared" ref="K47:K49" si="143">I47+J47</f>
        <v>0</v>
      </c>
      <c r="M47" s="104"/>
      <c r="N47" s="104"/>
      <c r="O47" s="104"/>
      <c r="P47" s="104"/>
      <c r="Q47" s="105">
        <f t="shared" si="82"/>
        <v>0</v>
      </c>
      <c r="R47" s="106">
        <f t="shared" si="83"/>
        <v>0</v>
      </c>
      <c r="S47" s="107"/>
      <c r="T47" s="108">
        <f t="shared" ref="T47:T50" si="144">R47+S47</f>
        <v>0</v>
      </c>
      <c r="V47" s="104"/>
      <c r="W47" s="104"/>
      <c r="X47" s="104"/>
      <c r="Y47" s="104"/>
      <c r="Z47" s="105">
        <f t="shared" si="85"/>
        <v>0</v>
      </c>
      <c r="AA47" s="106">
        <f t="shared" si="86"/>
        <v>0</v>
      </c>
      <c r="AB47" s="107"/>
      <c r="AC47" s="108">
        <f t="shared" si="87"/>
        <v>0</v>
      </c>
      <c r="AE47" s="109">
        <f t="shared" si="88"/>
        <v>0</v>
      </c>
      <c r="AF47" s="106">
        <f t="shared" si="89"/>
        <v>0</v>
      </c>
      <c r="AG47" s="110">
        <f t="shared" si="90"/>
        <v>0</v>
      </c>
      <c r="AH47" s="108">
        <f t="shared" si="91"/>
        <v>0</v>
      </c>
      <c r="AI47" s="101"/>
    </row>
    <row r="48" spans="1:35" ht="14.25" customHeight="1">
      <c r="A48" s="231"/>
      <c r="B48" s="231"/>
      <c r="D48" s="104"/>
      <c r="E48" s="104"/>
      <c r="F48" s="104"/>
      <c r="G48" s="104"/>
      <c r="H48" s="105">
        <f t="shared" si="79"/>
        <v>0</v>
      </c>
      <c r="I48" s="106">
        <f t="shared" si="80"/>
        <v>0</v>
      </c>
      <c r="J48" s="107"/>
      <c r="K48" s="108">
        <f t="shared" si="143"/>
        <v>0</v>
      </c>
      <c r="M48" s="104"/>
      <c r="N48" s="104"/>
      <c r="O48" s="104"/>
      <c r="P48" s="104"/>
      <c r="Q48" s="105">
        <f t="shared" si="82"/>
        <v>0</v>
      </c>
      <c r="R48" s="106">
        <f t="shared" si="83"/>
        <v>0</v>
      </c>
      <c r="S48" s="107"/>
      <c r="T48" s="108">
        <f t="shared" si="144"/>
        <v>0</v>
      </c>
      <c r="V48" s="104"/>
      <c r="W48" s="104"/>
      <c r="X48" s="104"/>
      <c r="Y48" s="104"/>
      <c r="Z48" s="105">
        <f t="shared" si="85"/>
        <v>0</v>
      </c>
      <c r="AA48" s="106">
        <f t="shared" si="86"/>
        <v>0</v>
      </c>
      <c r="AB48" s="107"/>
      <c r="AC48" s="108">
        <f t="shared" si="87"/>
        <v>0</v>
      </c>
      <c r="AE48" s="109">
        <f t="shared" si="88"/>
        <v>0</v>
      </c>
      <c r="AF48" s="106">
        <f t="shared" si="89"/>
        <v>0</v>
      </c>
      <c r="AG48" s="110">
        <f t="shared" si="90"/>
        <v>0</v>
      </c>
      <c r="AH48" s="108">
        <f t="shared" si="91"/>
        <v>0</v>
      </c>
      <c r="AI48" s="101"/>
    </row>
    <row r="49" spans="1:262" ht="14.25" customHeight="1">
      <c r="A49" s="232" t="s">
        <v>96</v>
      </c>
      <c r="B49" s="232"/>
      <c r="D49" s="113">
        <f>SUM(D44:D48)</f>
        <v>0</v>
      </c>
      <c r="E49" s="113">
        <f t="shared" ref="E49:H49" si="145">SUM(E44:E48)</f>
        <v>0</v>
      </c>
      <c r="F49" s="113">
        <f t="shared" si="145"/>
        <v>0</v>
      </c>
      <c r="G49" s="113">
        <f t="shared" si="145"/>
        <v>0</v>
      </c>
      <c r="H49" s="113">
        <f t="shared" si="145"/>
        <v>0</v>
      </c>
      <c r="I49" s="114">
        <f t="shared" si="80"/>
        <v>0</v>
      </c>
      <c r="J49" s="113">
        <f>SUM(J44:J48)</f>
        <v>0</v>
      </c>
      <c r="K49" s="114">
        <f t="shared" si="143"/>
        <v>0</v>
      </c>
      <c r="M49" s="113">
        <f>SUM(M44:M48)</f>
        <v>0</v>
      </c>
      <c r="N49" s="113">
        <f t="shared" ref="N49" si="146">SUM(N44:N48)</f>
        <v>0</v>
      </c>
      <c r="O49" s="113">
        <f t="shared" ref="O49" si="147">SUM(O44:O48)</f>
        <v>0</v>
      </c>
      <c r="P49" s="113">
        <f t="shared" ref="P49" si="148">SUM(P44:P48)</f>
        <v>0</v>
      </c>
      <c r="Q49" s="113">
        <f t="shared" ref="Q49" si="149">SUM(Q44:Q48)</f>
        <v>0</v>
      </c>
      <c r="R49" s="114">
        <f t="shared" si="83"/>
        <v>0</v>
      </c>
      <c r="S49" s="113">
        <f>SUM(S44:S48)</f>
        <v>0</v>
      </c>
      <c r="T49" s="114">
        <f t="shared" si="144"/>
        <v>0</v>
      </c>
      <c r="V49" s="113">
        <f>SUM(V44:V48)</f>
        <v>0</v>
      </c>
      <c r="W49" s="113">
        <f t="shared" ref="W49" si="150">SUM(W44:W48)</f>
        <v>0</v>
      </c>
      <c r="X49" s="113">
        <f t="shared" ref="X49" si="151">SUM(X44:X48)</f>
        <v>0</v>
      </c>
      <c r="Y49" s="113">
        <f t="shared" ref="Y49" si="152">SUM(Y44:Y48)</f>
        <v>0</v>
      </c>
      <c r="Z49" s="113">
        <f t="shared" ref="Z49" si="153">SUM(Z44:Z48)</f>
        <v>0</v>
      </c>
      <c r="AA49" s="114">
        <f t="shared" si="86"/>
        <v>0</v>
      </c>
      <c r="AB49" s="113">
        <f>SUM(AB44:AB48)</f>
        <v>0</v>
      </c>
      <c r="AC49" s="114">
        <f t="shared" si="87"/>
        <v>0</v>
      </c>
      <c r="AE49" s="115">
        <f t="shared" si="88"/>
        <v>0</v>
      </c>
      <c r="AF49" s="114">
        <f t="shared" si="89"/>
        <v>0</v>
      </c>
      <c r="AG49" s="116">
        <f t="shared" si="90"/>
        <v>0</v>
      </c>
      <c r="AH49" s="114">
        <f t="shared" si="91"/>
        <v>0</v>
      </c>
      <c r="AI49" s="101"/>
    </row>
    <row r="50" spans="1:262" s="71" customFormat="1" ht="15" customHeight="1">
      <c r="A50" s="135"/>
      <c r="B50" s="120" t="s">
        <v>28</v>
      </c>
      <c r="D50" s="121">
        <f>D42+D49</f>
        <v>0</v>
      </c>
      <c r="E50" s="121">
        <f t="shared" ref="E50:H50" si="154">E42+E49</f>
        <v>0</v>
      </c>
      <c r="F50" s="121">
        <f t="shared" si="154"/>
        <v>0</v>
      </c>
      <c r="G50" s="121">
        <f t="shared" si="154"/>
        <v>0</v>
      </c>
      <c r="H50" s="121">
        <f t="shared" si="154"/>
        <v>0</v>
      </c>
      <c r="I50" s="122">
        <f t="shared" si="80"/>
        <v>0</v>
      </c>
      <c r="J50" s="121">
        <f>J42+J49</f>
        <v>0</v>
      </c>
      <c r="K50" s="122">
        <f t="shared" si="81"/>
        <v>0</v>
      </c>
      <c r="L50" s="123"/>
      <c r="M50" s="121">
        <f>M42+M49</f>
        <v>0</v>
      </c>
      <c r="N50" s="121">
        <f t="shared" ref="N50" si="155">N42+N49</f>
        <v>0</v>
      </c>
      <c r="O50" s="121">
        <f t="shared" ref="O50" si="156">O42+O49</f>
        <v>0</v>
      </c>
      <c r="P50" s="121">
        <f t="shared" ref="P50" si="157">P42+P49</f>
        <v>0</v>
      </c>
      <c r="Q50" s="121">
        <f t="shared" ref="Q50" si="158">Q42+Q49</f>
        <v>0</v>
      </c>
      <c r="R50" s="122">
        <f t="shared" si="83"/>
        <v>0</v>
      </c>
      <c r="S50" s="121">
        <f>S42+S49</f>
        <v>0</v>
      </c>
      <c r="T50" s="122">
        <f t="shared" si="144"/>
        <v>0</v>
      </c>
      <c r="U50" s="123"/>
      <c r="V50" s="121">
        <f>V42+V49</f>
        <v>0</v>
      </c>
      <c r="W50" s="121">
        <f t="shared" ref="W50" si="159">W42+W49</f>
        <v>0</v>
      </c>
      <c r="X50" s="121">
        <f t="shared" ref="X50" si="160">X42+X49</f>
        <v>0</v>
      </c>
      <c r="Y50" s="121">
        <f t="shared" ref="Y50" si="161">Y42+Y49</f>
        <v>0</v>
      </c>
      <c r="Z50" s="121">
        <f t="shared" ref="Z50" si="162">Z42+Z49</f>
        <v>0</v>
      </c>
      <c r="AA50" s="122">
        <f t="shared" si="86"/>
        <v>0</v>
      </c>
      <c r="AB50" s="121">
        <f>AB42+AB49</f>
        <v>0</v>
      </c>
      <c r="AC50" s="122">
        <f t="shared" si="87"/>
        <v>0</v>
      </c>
      <c r="AD50" s="123"/>
      <c r="AE50" s="121">
        <f>D50+M50+V50</f>
        <v>0</v>
      </c>
      <c r="AF50" s="122">
        <f t="shared" si="89"/>
        <v>0</v>
      </c>
      <c r="AG50" s="122">
        <f t="shared" si="90"/>
        <v>0</v>
      </c>
      <c r="AH50" s="122">
        <f t="shared" si="91"/>
        <v>0</v>
      </c>
      <c r="AI50" s="124"/>
      <c r="AJ50" s="69"/>
      <c r="AK50" s="69"/>
      <c r="AL50" s="69"/>
      <c r="AM50" s="69"/>
      <c r="AN50" s="69"/>
      <c r="AO50" s="69"/>
      <c r="AP50" s="69"/>
      <c r="AQ50" s="69"/>
      <c r="AR50" s="69"/>
      <c r="AS50" s="69"/>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c r="EO50" s="70"/>
      <c r="EP50" s="70"/>
      <c r="EQ50" s="70"/>
      <c r="ER50" s="70"/>
      <c r="ES50" s="70"/>
      <c r="ET50" s="70"/>
      <c r="EU50" s="70"/>
      <c r="EV50" s="70"/>
      <c r="EW50" s="70"/>
      <c r="EX50" s="70"/>
      <c r="EY50" s="70"/>
      <c r="EZ50" s="70"/>
      <c r="FA50" s="70"/>
      <c r="FB50" s="70"/>
      <c r="FC50" s="70"/>
      <c r="FD50" s="70"/>
      <c r="FE50" s="70"/>
      <c r="FF50" s="70"/>
      <c r="FG50" s="70"/>
      <c r="FH50" s="70"/>
      <c r="FI50" s="70"/>
      <c r="FJ50" s="70"/>
      <c r="FK50" s="70"/>
      <c r="FL50" s="70"/>
      <c r="FM50" s="70"/>
      <c r="FN50" s="70"/>
      <c r="FO50" s="70"/>
      <c r="FP50" s="70"/>
      <c r="FQ50" s="70"/>
      <c r="FR50" s="70"/>
      <c r="FS50" s="70"/>
      <c r="FT50" s="70"/>
      <c r="FU50" s="70"/>
      <c r="FV50" s="70"/>
      <c r="FW50" s="70"/>
      <c r="FX50" s="70"/>
      <c r="FY50" s="70"/>
      <c r="FZ50" s="70"/>
      <c r="GA50" s="70"/>
      <c r="GB50" s="70"/>
      <c r="GC50" s="70"/>
      <c r="GD50" s="70"/>
      <c r="GE50" s="70"/>
      <c r="GF50" s="70"/>
      <c r="GG50" s="70"/>
      <c r="GH50" s="70"/>
      <c r="GI50" s="70"/>
      <c r="GJ50" s="70"/>
      <c r="GK50" s="70"/>
      <c r="GL50" s="70"/>
      <c r="GM50" s="70"/>
      <c r="GN50" s="70"/>
      <c r="GO50" s="70"/>
      <c r="GP50" s="70"/>
      <c r="GQ50" s="70"/>
      <c r="GR50" s="70"/>
      <c r="GS50" s="70"/>
      <c r="GT50" s="70"/>
      <c r="GU50" s="70"/>
      <c r="GV50" s="70"/>
      <c r="GW50" s="70"/>
      <c r="GX50" s="70"/>
      <c r="GY50" s="70"/>
      <c r="GZ50" s="70"/>
      <c r="HA50" s="70"/>
      <c r="HB50" s="70"/>
      <c r="HC50" s="70"/>
      <c r="HD50" s="70"/>
      <c r="HE50" s="70"/>
      <c r="HF50" s="70"/>
      <c r="HG50" s="70"/>
      <c r="HH50" s="70"/>
      <c r="HI50" s="70"/>
      <c r="HJ50" s="70"/>
      <c r="HK50" s="70"/>
      <c r="HL50" s="70"/>
      <c r="HM50" s="70"/>
      <c r="HN50" s="70"/>
      <c r="HO50" s="70"/>
      <c r="HP50" s="70"/>
      <c r="HQ50" s="70"/>
      <c r="HR50" s="70"/>
      <c r="HS50" s="70"/>
      <c r="HT50" s="70"/>
      <c r="HU50" s="70"/>
      <c r="HV50" s="70"/>
      <c r="HW50" s="70"/>
      <c r="HX50" s="70"/>
      <c r="HY50" s="70"/>
      <c r="HZ50" s="70"/>
      <c r="IA50" s="70"/>
      <c r="IB50" s="70"/>
      <c r="IC50" s="70"/>
      <c r="ID50" s="70"/>
      <c r="IE50" s="70"/>
      <c r="IF50" s="70"/>
      <c r="IG50" s="70"/>
      <c r="IH50" s="70"/>
      <c r="II50" s="70"/>
      <c r="IJ50" s="70"/>
      <c r="IK50" s="70"/>
      <c r="IL50" s="70"/>
      <c r="IM50" s="70"/>
      <c r="IN50" s="70"/>
      <c r="IO50" s="70"/>
      <c r="IP50" s="70"/>
      <c r="IQ50" s="70"/>
      <c r="IR50" s="70"/>
      <c r="IS50" s="70"/>
      <c r="IT50" s="70"/>
      <c r="IU50" s="70"/>
      <c r="IV50" s="70"/>
      <c r="IW50" s="70"/>
      <c r="IX50" s="70"/>
      <c r="IY50" s="70"/>
      <c r="IZ50" s="70"/>
      <c r="JA50" s="70"/>
      <c r="JB50" s="70"/>
    </row>
    <row r="51" spans="1:262" ht="15" customHeight="1">
      <c r="A51" s="125"/>
      <c r="B51" s="81"/>
      <c r="D51" s="83"/>
      <c r="E51" s="83"/>
      <c r="F51" s="83"/>
      <c r="G51" s="83"/>
      <c r="H51" s="83"/>
      <c r="I51" s="126"/>
      <c r="J51" s="127"/>
      <c r="K51" s="126"/>
      <c r="M51" s="83"/>
      <c r="N51" s="83"/>
      <c r="O51" s="83"/>
      <c r="P51" s="83"/>
      <c r="Q51" s="83"/>
      <c r="R51" s="126"/>
      <c r="S51" s="127"/>
      <c r="T51" s="126"/>
      <c r="V51" s="83"/>
      <c r="W51" s="83"/>
      <c r="X51" s="83"/>
      <c r="Y51" s="83"/>
      <c r="Z51" s="83"/>
      <c r="AA51" s="126"/>
      <c r="AB51" s="127"/>
      <c r="AC51" s="126"/>
      <c r="AE51" s="83"/>
      <c r="AF51" s="126"/>
      <c r="AG51" s="127"/>
      <c r="AH51" s="126"/>
    </row>
    <row r="52" spans="1:262" ht="60.5" customHeight="1">
      <c r="A52" s="136" t="s">
        <v>4</v>
      </c>
      <c r="B52" s="137"/>
      <c r="D52" s="94"/>
      <c r="E52" s="131"/>
      <c r="F52" s="131"/>
      <c r="G52" s="131"/>
      <c r="H52" s="131"/>
      <c r="I52" s="132"/>
      <c r="J52" s="92"/>
      <c r="K52" s="133"/>
      <c r="M52" s="94"/>
      <c r="N52" s="131"/>
      <c r="O52" s="131"/>
      <c r="P52" s="131"/>
      <c r="Q52" s="131"/>
      <c r="R52" s="132"/>
      <c r="S52" s="92"/>
      <c r="T52" s="133"/>
      <c r="V52" s="94"/>
      <c r="W52" s="131"/>
      <c r="X52" s="131"/>
      <c r="Y52" s="131"/>
      <c r="Z52" s="131"/>
      <c r="AA52" s="132"/>
      <c r="AB52" s="92"/>
      <c r="AC52" s="133"/>
      <c r="AE52" s="94"/>
      <c r="AF52" s="132"/>
      <c r="AG52" s="92"/>
      <c r="AH52" s="133"/>
      <c r="AI52" s="138" t="s">
        <v>127</v>
      </c>
    </row>
    <row r="53" spans="1:262" ht="14.25" customHeight="1">
      <c r="A53" s="139" t="s">
        <v>10</v>
      </c>
      <c r="B53" s="140"/>
      <c r="D53" s="141"/>
      <c r="E53" s="142"/>
      <c r="F53" s="142"/>
      <c r="G53" s="142"/>
      <c r="H53" s="142"/>
      <c r="I53" s="143"/>
      <c r="J53" s="144"/>
      <c r="K53" s="145"/>
      <c r="M53" s="141"/>
      <c r="N53" s="142"/>
      <c r="O53" s="142"/>
      <c r="P53" s="142"/>
      <c r="Q53" s="142"/>
      <c r="R53" s="143"/>
      <c r="S53" s="144"/>
      <c r="T53" s="145"/>
      <c r="V53" s="141"/>
      <c r="W53" s="142"/>
      <c r="X53" s="142"/>
      <c r="Y53" s="142"/>
      <c r="Z53" s="142"/>
      <c r="AA53" s="143"/>
      <c r="AB53" s="144"/>
      <c r="AC53" s="145"/>
      <c r="AE53" s="141"/>
      <c r="AF53" s="143"/>
      <c r="AG53" s="144"/>
      <c r="AH53" s="145"/>
    </row>
    <row r="54" spans="1:262" ht="14.25" customHeight="1">
      <c r="A54" s="96" t="s">
        <v>76</v>
      </c>
      <c r="B54" s="97"/>
      <c r="D54" s="98"/>
      <c r="E54" s="99"/>
      <c r="F54" s="99"/>
      <c r="G54" s="99"/>
      <c r="H54" s="99"/>
      <c r="I54" s="99"/>
      <c r="J54" s="99"/>
      <c r="K54" s="100"/>
      <c r="M54" s="98"/>
      <c r="N54" s="99"/>
      <c r="O54" s="99"/>
      <c r="P54" s="99"/>
      <c r="Q54" s="99"/>
      <c r="R54" s="99"/>
      <c r="S54" s="99"/>
      <c r="T54" s="100"/>
      <c r="V54" s="98"/>
      <c r="W54" s="99"/>
      <c r="X54" s="99"/>
      <c r="Y54" s="99"/>
      <c r="Z54" s="99"/>
      <c r="AA54" s="99"/>
      <c r="AB54" s="99"/>
      <c r="AC54" s="100"/>
      <c r="AE54" s="98"/>
      <c r="AF54" s="99"/>
      <c r="AG54" s="99"/>
      <c r="AH54" s="99"/>
      <c r="AI54" s="101"/>
    </row>
    <row r="55" spans="1:262" ht="14.25" customHeight="1">
      <c r="A55" s="231"/>
      <c r="B55" s="231"/>
      <c r="D55" s="104"/>
      <c r="E55" s="104"/>
      <c r="F55" s="104"/>
      <c r="G55" s="104"/>
      <c r="H55" s="105">
        <f t="shared" ref="H55:H64" si="163">SUM(D55:G55)</f>
        <v>0</v>
      </c>
      <c r="I55" s="106">
        <f t="shared" ref="I55:I70" si="164">IFERROR(H55/$I$2,0)</f>
        <v>0</v>
      </c>
      <c r="J55" s="107"/>
      <c r="K55" s="108">
        <f t="shared" ref="K55:K62" si="165">I55+J55</f>
        <v>0</v>
      </c>
      <c r="M55" s="104"/>
      <c r="N55" s="104"/>
      <c r="O55" s="104"/>
      <c r="P55" s="104"/>
      <c r="Q55" s="105">
        <f t="shared" ref="Q55:Q65" si="166">SUM(M55:P55)</f>
        <v>0</v>
      </c>
      <c r="R55" s="106">
        <f t="shared" ref="R55:R65" si="167">IFERROR(Q55/$I$2,0)</f>
        <v>0</v>
      </c>
      <c r="S55" s="107"/>
      <c r="T55" s="108">
        <f t="shared" ref="T55:T62" si="168">R55+S55</f>
        <v>0</v>
      </c>
      <c r="V55" s="104"/>
      <c r="W55" s="104"/>
      <c r="X55" s="104"/>
      <c r="Y55" s="104"/>
      <c r="Z55" s="105">
        <f t="shared" ref="Z55:Z65" si="169">SUM(V55:Y55)</f>
        <v>0</v>
      </c>
      <c r="AA55" s="106">
        <f t="shared" ref="AA55:AA65" si="170">IFERROR(Z55/$I$2,0)</f>
        <v>0</v>
      </c>
      <c r="AB55" s="107"/>
      <c r="AC55" s="108">
        <f t="shared" ref="AC55:AC65" si="171">AA55+AB55</f>
        <v>0</v>
      </c>
      <c r="AE55" s="109">
        <f t="shared" ref="AE55:AE65" si="172">H55+Q55+Z55</f>
        <v>0</v>
      </c>
      <c r="AF55" s="106">
        <f t="shared" ref="AF55:AF70" si="173">I55+R55+AA55</f>
        <v>0</v>
      </c>
      <c r="AG55" s="110">
        <f t="shared" ref="AG55:AG70" si="174">J55+S55+AB55</f>
        <v>0</v>
      </c>
      <c r="AH55" s="108">
        <f t="shared" ref="AH55:AH70" si="175">K55+T55+AC55</f>
        <v>0</v>
      </c>
      <c r="AI55" s="101"/>
    </row>
    <row r="56" spans="1:262" ht="14.25" customHeight="1">
      <c r="A56" s="231"/>
      <c r="B56" s="231"/>
      <c r="D56" s="104"/>
      <c r="E56" s="104"/>
      <c r="F56" s="104"/>
      <c r="G56" s="104"/>
      <c r="H56" s="105">
        <f t="shared" ref="H56:H59" si="176">SUM(D56:G56)</f>
        <v>0</v>
      </c>
      <c r="I56" s="106">
        <f t="shared" ref="I56:I59" si="177">IFERROR(H56/$I$2,0)</f>
        <v>0</v>
      </c>
      <c r="J56" s="107"/>
      <c r="K56" s="108">
        <f t="shared" ref="K56:K59" si="178">I56+J56</f>
        <v>0</v>
      </c>
      <c r="M56" s="104"/>
      <c r="N56" s="104"/>
      <c r="O56" s="104"/>
      <c r="P56" s="104"/>
      <c r="Q56" s="105">
        <f t="shared" ref="Q56:Q59" si="179">SUM(M56:P56)</f>
        <v>0</v>
      </c>
      <c r="R56" s="106">
        <f t="shared" ref="R56:R59" si="180">IFERROR(Q56/$I$2,0)</f>
        <v>0</v>
      </c>
      <c r="S56" s="107"/>
      <c r="T56" s="108">
        <f t="shared" ref="T56:T59" si="181">R56+S56</f>
        <v>0</v>
      </c>
      <c r="V56" s="104"/>
      <c r="W56" s="104"/>
      <c r="X56" s="104"/>
      <c r="Y56" s="104"/>
      <c r="Z56" s="105">
        <f t="shared" ref="Z56:Z59" si="182">SUM(V56:Y56)</f>
        <v>0</v>
      </c>
      <c r="AA56" s="106">
        <f t="shared" ref="AA56:AA59" si="183">IFERROR(Z56/$I$2,0)</f>
        <v>0</v>
      </c>
      <c r="AB56" s="107"/>
      <c r="AC56" s="108">
        <f t="shared" ref="AC56:AC59" si="184">AA56+AB56</f>
        <v>0</v>
      </c>
      <c r="AE56" s="109">
        <f t="shared" ref="AE56:AE59" si="185">H56+Q56+Z56</f>
        <v>0</v>
      </c>
      <c r="AF56" s="106">
        <f t="shared" ref="AF56:AF59" si="186">I56+R56+AA56</f>
        <v>0</v>
      </c>
      <c r="AG56" s="110">
        <f t="shared" ref="AG56:AG59" si="187">J56+S56+AB56</f>
        <v>0</v>
      </c>
      <c r="AH56" s="108">
        <f t="shared" ref="AH56:AH59" si="188">K56+T56+AC56</f>
        <v>0</v>
      </c>
      <c r="AI56" s="101"/>
    </row>
    <row r="57" spans="1:262" ht="14.25" customHeight="1">
      <c r="A57" s="231"/>
      <c r="B57" s="231"/>
      <c r="D57" s="104"/>
      <c r="E57" s="104"/>
      <c r="F57" s="104"/>
      <c r="G57" s="104"/>
      <c r="H57" s="105">
        <f t="shared" si="176"/>
        <v>0</v>
      </c>
      <c r="I57" s="106">
        <f t="shared" si="177"/>
        <v>0</v>
      </c>
      <c r="J57" s="107"/>
      <c r="K57" s="108">
        <f t="shared" si="178"/>
        <v>0</v>
      </c>
      <c r="M57" s="104"/>
      <c r="N57" s="104"/>
      <c r="O57" s="104"/>
      <c r="P57" s="104"/>
      <c r="Q57" s="105">
        <f t="shared" si="179"/>
        <v>0</v>
      </c>
      <c r="R57" s="106">
        <f t="shared" si="180"/>
        <v>0</v>
      </c>
      <c r="S57" s="107"/>
      <c r="T57" s="108">
        <f t="shared" si="181"/>
        <v>0</v>
      </c>
      <c r="V57" s="104"/>
      <c r="W57" s="104"/>
      <c r="X57" s="104"/>
      <c r="Y57" s="104"/>
      <c r="Z57" s="105">
        <f t="shared" si="182"/>
        <v>0</v>
      </c>
      <c r="AA57" s="106">
        <f t="shared" si="183"/>
        <v>0</v>
      </c>
      <c r="AB57" s="107"/>
      <c r="AC57" s="108">
        <f t="shared" si="184"/>
        <v>0</v>
      </c>
      <c r="AE57" s="109">
        <f t="shared" si="185"/>
        <v>0</v>
      </c>
      <c r="AF57" s="106">
        <f t="shared" si="186"/>
        <v>0</v>
      </c>
      <c r="AG57" s="110">
        <f t="shared" si="187"/>
        <v>0</v>
      </c>
      <c r="AH57" s="108">
        <f t="shared" si="188"/>
        <v>0</v>
      </c>
      <c r="AI57" s="101"/>
    </row>
    <row r="58" spans="1:262" ht="14.25" customHeight="1">
      <c r="A58" s="231"/>
      <c r="B58" s="231"/>
      <c r="D58" s="104"/>
      <c r="E58" s="104"/>
      <c r="F58" s="104"/>
      <c r="G58" s="104"/>
      <c r="H58" s="105">
        <f t="shared" ref="H58" si="189">SUM(D58:G58)</f>
        <v>0</v>
      </c>
      <c r="I58" s="106">
        <f t="shared" si="177"/>
        <v>0</v>
      </c>
      <c r="J58" s="107"/>
      <c r="K58" s="108">
        <f t="shared" si="178"/>
        <v>0</v>
      </c>
      <c r="M58" s="104"/>
      <c r="N58" s="104"/>
      <c r="O58" s="104"/>
      <c r="P58" s="104"/>
      <c r="Q58" s="105">
        <f t="shared" si="179"/>
        <v>0</v>
      </c>
      <c r="R58" s="106">
        <f t="shared" si="180"/>
        <v>0</v>
      </c>
      <c r="S58" s="107"/>
      <c r="T58" s="108">
        <f t="shared" si="181"/>
        <v>0</v>
      </c>
      <c r="V58" s="104"/>
      <c r="W58" s="104"/>
      <c r="X58" s="104"/>
      <c r="Y58" s="104"/>
      <c r="Z58" s="105">
        <f t="shared" si="182"/>
        <v>0</v>
      </c>
      <c r="AA58" s="106">
        <f t="shared" si="183"/>
        <v>0</v>
      </c>
      <c r="AB58" s="107"/>
      <c r="AC58" s="108">
        <f t="shared" si="184"/>
        <v>0</v>
      </c>
      <c r="AE58" s="109">
        <f t="shared" si="185"/>
        <v>0</v>
      </c>
      <c r="AF58" s="106">
        <f t="shared" si="186"/>
        <v>0</v>
      </c>
      <c r="AG58" s="110">
        <f t="shared" si="187"/>
        <v>0</v>
      </c>
      <c r="AH58" s="108">
        <f t="shared" si="188"/>
        <v>0</v>
      </c>
      <c r="AI58" s="101"/>
    </row>
    <row r="59" spans="1:262" ht="14.25" customHeight="1">
      <c r="A59" s="231"/>
      <c r="B59" s="231"/>
      <c r="D59" s="104"/>
      <c r="E59" s="104"/>
      <c r="F59" s="104"/>
      <c r="G59" s="104"/>
      <c r="H59" s="105">
        <f t="shared" si="176"/>
        <v>0</v>
      </c>
      <c r="I59" s="106">
        <f t="shared" si="177"/>
        <v>0</v>
      </c>
      <c r="J59" s="107"/>
      <c r="K59" s="108">
        <f t="shared" si="178"/>
        <v>0</v>
      </c>
      <c r="M59" s="104"/>
      <c r="N59" s="104"/>
      <c r="O59" s="104"/>
      <c r="P59" s="104"/>
      <c r="Q59" s="105">
        <f t="shared" si="179"/>
        <v>0</v>
      </c>
      <c r="R59" s="106">
        <f t="shared" si="180"/>
        <v>0</v>
      </c>
      <c r="S59" s="107"/>
      <c r="T59" s="108">
        <f t="shared" si="181"/>
        <v>0</v>
      </c>
      <c r="V59" s="104"/>
      <c r="W59" s="104"/>
      <c r="X59" s="104"/>
      <c r="Y59" s="104"/>
      <c r="Z59" s="105">
        <f t="shared" si="182"/>
        <v>0</v>
      </c>
      <c r="AA59" s="106">
        <f t="shared" si="183"/>
        <v>0</v>
      </c>
      <c r="AB59" s="107"/>
      <c r="AC59" s="108">
        <f t="shared" si="184"/>
        <v>0</v>
      </c>
      <c r="AE59" s="109">
        <f t="shared" si="185"/>
        <v>0</v>
      </c>
      <c r="AF59" s="106">
        <f t="shared" si="186"/>
        <v>0</v>
      </c>
      <c r="AG59" s="110">
        <f t="shared" si="187"/>
        <v>0</v>
      </c>
      <c r="AH59" s="108">
        <f t="shared" si="188"/>
        <v>0</v>
      </c>
      <c r="AI59" s="101"/>
    </row>
    <row r="60" spans="1:262" ht="14.25" customHeight="1">
      <c r="A60" s="231"/>
      <c r="B60" s="231"/>
      <c r="D60" s="104"/>
      <c r="E60" s="104"/>
      <c r="F60" s="104"/>
      <c r="G60" s="104"/>
      <c r="H60" s="105">
        <f t="shared" si="163"/>
        <v>0</v>
      </c>
      <c r="I60" s="106">
        <f t="shared" si="164"/>
        <v>0</v>
      </c>
      <c r="J60" s="107"/>
      <c r="K60" s="108">
        <f t="shared" si="165"/>
        <v>0</v>
      </c>
      <c r="M60" s="104"/>
      <c r="N60" s="104"/>
      <c r="O60" s="104"/>
      <c r="P60" s="104"/>
      <c r="Q60" s="105">
        <f t="shared" si="166"/>
        <v>0</v>
      </c>
      <c r="R60" s="106">
        <f t="shared" si="167"/>
        <v>0</v>
      </c>
      <c r="S60" s="107"/>
      <c r="T60" s="108">
        <f t="shared" si="168"/>
        <v>0</v>
      </c>
      <c r="V60" s="104"/>
      <c r="W60" s="104"/>
      <c r="X60" s="104"/>
      <c r="Y60" s="104"/>
      <c r="Z60" s="105">
        <f t="shared" si="169"/>
        <v>0</v>
      </c>
      <c r="AA60" s="106">
        <f t="shared" si="170"/>
        <v>0</v>
      </c>
      <c r="AB60" s="107"/>
      <c r="AC60" s="108">
        <f t="shared" si="171"/>
        <v>0</v>
      </c>
      <c r="AE60" s="109">
        <f t="shared" si="172"/>
        <v>0</v>
      </c>
      <c r="AF60" s="106">
        <f t="shared" si="173"/>
        <v>0</v>
      </c>
      <c r="AG60" s="110">
        <f t="shared" si="174"/>
        <v>0</v>
      </c>
      <c r="AH60" s="108">
        <f t="shared" si="175"/>
        <v>0</v>
      </c>
      <c r="AI60" s="101"/>
    </row>
    <row r="61" spans="1:262" ht="14.25" customHeight="1">
      <c r="A61" s="231"/>
      <c r="B61" s="231"/>
      <c r="D61" s="104"/>
      <c r="E61" s="104"/>
      <c r="F61" s="104"/>
      <c r="G61" s="104"/>
      <c r="H61" s="105">
        <f t="shared" si="163"/>
        <v>0</v>
      </c>
      <c r="I61" s="106">
        <f t="shared" si="164"/>
        <v>0</v>
      </c>
      <c r="J61" s="107"/>
      <c r="K61" s="108">
        <f t="shared" si="165"/>
        <v>0</v>
      </c>
      <c r="M61" s="104"/>
      <c r="N61" s="104"/>
      <c r="O61" s="104"/>
      <c r="P61" s="104"/>
      <c r="Q61" s="105">
        <f t="shared" si="166"/>
        <v>0</v>
      </c>
      <c r="R61" s="106">
        <f t="shared" si="167"/>
        <v>0</v>
      </c>
      <c r="S61" s="107"/>
      <c r="T61" s="108">
        <f t="shared" si="168"/>
        <v>0</v>
      </c>
      <c r="V61" s="104"/>
      <c r="W61" s="104"/>
      <c r="X61" s="104"/>
      <c r="Y61" s="104"/>
      <c r="Z61" s="105">
        <f t="shared" si="169"/>
        <v>0</v>
      </c>
      <c r="AA61" s="106">
        <f t="shared" si="170"/>
        <v>0</v>
      </c>
      <c r="AB61" s="107"/>
      <c r="AC61" s="108">
        <f t="shared" si="171"/>
        <v>0</v>
      </c>
      <c r="AE61" s="109">
        <f t="shared" si="172"/>
        <v>0</v>
      </c>
      <c r="AF61" s="106">
        <f t="shared" si="173"/>
        <v>0</v>
      </c>
      <c r="AG61" s="110">
        <f t="shared" si="174"/>
        <v>0</v>
      </c>
      <c r="AH61" s="108">
        <f t="shared" si="175"/>
        <v>0</v>
      </c>
      <c r="AI61" s="101"/>
    </row>
    <row r="62" spans="1:262" ht="14.25" customHeight="1">
      <c r="A62" s="232" t="s">
        <v>98</v>
      </c>
      <c r="B62" s="232"/>
      <c r="D62" s="113">
        <f>SUM(D55:D61)</f>
        <v>0</v>
      </c>
      <c r="E62" s="113">
        <f t="shared" ref="E62:H62" si="190">SUM(E55:E61)</f>
        <v>0</v>
      </c>
      <c r="F62" s="113">
        <f t="shared" si="190"/>
        <v>0</v>
      </c>
      <c r="G62" s="113">
        <f t="shared" si="190"/>
        <v>0</v>
      </c>
      <c r="H62" s="113">
        <f t="shared" si="190"/>
        <v>0</v>
      </c>
      <c r="I62" s="114">
        <f t="shared" si="164"/>
        <v>0</v>
      </c>
      <c r="J62" s="113">
        <f>SUM(J55:J61)</f>
        <v>0</v>
      </c>
      <c r="K62" s="114">
        <f t="shared" si="165"/>
        <v>0</v>
      </c>
      <c r="M62" s="113">
        <f>SUM(M55:M61)</f>
        <v>0</v>
      </c>
      <c r="N62" s="113">
        <f t="shared" ref="N62" si="191">SUM(N55:N61)</f>
        <v>0</v>
      </c>
      <c r="O62" s="113">
        <f t="shared" ref="O62" si="192">SUM(O55:O61)</f>
        <v>0</v>
      </c>
      <c r="P62" s="113">
        <f t="shared" ref="P62" si="193">SUM(P55:P61)</f>
        <v>0</v>
      </c>
      <c r="Q62" s="113">
        <f t="shared" ref="Q62" si="194">SUM(Q55:Q61)</f>
        <v>0</v>
      </c>
      <c r="R62" s="114">
        <f t="shared" si="167"/>
        <v>0</v>
      </c>
      <c r="S62" s="113">
        <f>SUM(S55:S61)</f>
        <v>0</v>
      </c>
      <c r="T62" s="114">
        <f t="shared" si="168"/>
        <v>0</v>
      </c>
      <c r="V62" s="113">
        <f>SUM(V55:V61)</f>
        <v>0</v>
      </c>
      <c r="W62" s="113">
        <f t="shared" ref="W62" si="195">SUM(W55:W61)</f>
        <v>0</v>
      </c>
      <c r="X62" s="113">
        <f t="shared" ref="X62" si="196">SUM(X55:X61)</f>
        <v>0</v>
      </c>
      <c r="Y62" s="113">
        <f t="shared" ref="Y62" si="197">SUM(Y55:Y61)</f>
        <v>0</v>
      </c>
      <c r="Z62" s="113">
        <f t="shared" ref="Z62" si="198">SUM(Z55:Z61)</f>
        <v>0</v>
      </c>
      <c r="AA62" s="114">
        <f t="shared" si="170"/>
        <v>0</v>
      </c>
      <c r="AB62" s="113">
        <f>SUM(AB55:AB61)</f>
        <v>0</v>
      </c>
      <c r="AC62" s="114">
        <f t="shared" si="171"/>
        <v>0</v>
      </c>
      <c r="AE62" s="115">
        <f t="shared" si="172"/>
        <v>0</v>
      </c>
      <c r="AF62" s="114">
        <f t="shared" si="173"/>
        <v>0</v>
      </c>
      <c r="AG62" s="116">
        <f t="shared" si="174"/>
        <v>0</v>
      </c>
      <c r="AH62" s="114">
        <f t="shared" si="175"/>
        <v>0</v>
      </c>
      <c r="AI62" s="101"/>
    </row>
    <row r="63" spans="1:262" ht="14.25" customHeight="1">
      <c r="A63" s="96" t="s">
        <v>77</v>
      </c>
      <c r="B63" s="97"/>
      <c r="D63" s="98"/>
      <c r="E63" s="99"/>
      <c r="F63" s="99"/>
      <c r="G63" s="99"/>
      <c r="H63" s="99"/>
      <c r="I63" s="99"/>
      <c r="J63" s="99"/>
      <c r="K63" s="100"/>
      <c r="M63" s="98"/>
      <c r="N63" s="99"/>
      <c r="O63" s="99"/>
      <c r="P63" s="99"/>
      <c r="Q63" s="99"/>
      <c r="R63" s="99"/>
      <c r="S63" s="99"/>
      <c r="T63" s="100"/>
      <c r="V63" s="98"/>
      <c r="W63" s="99"/>
      <c r="X63" s="99"/>
      <c r="Y63" s="99"/>
      <c r="Z63" s="99"/>
      <c r="AA63" s="99"/>
      <c r="AB63" s="99"/>
      <c r="AC63" s="100"/>
      <c r="AE63" s="98"/>
      <c r="AF63" s="99"/>
      <c r="AG63" s="99"/>
      <c r="AH63" s="99"/>
      <c r="AI63" s="101"/>
    </row>
    <row r="64" spans="1:262" ht="14.25" customHeight="1">
      <c r="A64" s="231"/>
      <c r="B64" s="231"/>
      <c r="D64" s="104"/>
      <c r="E64" s="104"/>
      <c r="F64" s="104"/>
      <c r="G64" s="104"/>
      <c r="H64" s="105">
        <f t="shared" si="163"/>
        <v>0</v>
      </c>
      <c r="I64" s="106">
        <f t="shared" si="164"/>
        <v>0</v>
      </c>
      <c r="J64" s="107"/>
      <c r="K64" s="108">
        <f t="shared" ref="K64:K70" si="199">I64+J64</f>
        <v>0</v>
      </c>
      <c r="M64" s="104"/>
      <c r="N64" s="104"/>
      <c r="O64" s="104"/>
      <c r="P64" s="104"/>
      <c r="Q64" s="105">
        <f t="shared" si="166"/>
        <v>0</v>
      </c>
      <c r="R64" s="106">
        <f t="shared" si="167"/>
        <v>0</v>
      </c>
      <c r="S64" s="107"/>
      <c r="T64" s="108">
        <f t="shared" ref="T64:T70" si="200">R64+S64</f>
        <v>0</v>
      </c>
      <c r="V64" s="104"/>
      <c r="W64" s="104"/>
      <c r="X64" s="104"/>
      <c r="Y64" s="104"/>
      <c r="Z64" s="105">
        <f t="shared" si="169"/>
        <v>0</v>
      </c>
      <c r="AA64" s="106">
        <f t="shared" si="170"/>
        <v>0</v>
      </c>
      <c r="AB64" s="107"/>
      <c r="AC64" s="108">
        <f t="shared" si="171"/>
        <v>0</v>
      </c>
      <c r="AE64" s="109">
        <f t="shared" si="172"/>
        <v>0</v>
      </c>
      <c r="AF64" s="106">
        <f t="shared" si="173"/>
        <v>0</v>
      </c>
      <c r="AG64" s="110">
        <f t="shared" si="174"/>
        <v>0</v>
      </c>
      <c r="AH64" s="108">
        <f t="shared" si="175"/>
        <v>0</v>
      </c>
      <c r="AI64" s="101"/>
    </row>
    <row r="65" spans="1:262" ht="14.25" customHeight="1">
      <c r="A65" s="231"/>
      <c r="B65" s="231"/>
      <c r="D65" s="104"/>
      <c r="E65" s="104"/>
      <c r="F65" s="104"/>
      <c r="G65" s="104"/>
      <c r="H65" s="105">
        <f t="shared" ref="H65" si="201">SUM(D65:G65)</f>
        <v>0</v>
      </c>
      <c r="I65" s="106">
        <f t="shared" si="164"/>
        <v>0</v>
      </c>
      <c r="J65" s="107"/>
      <c r="K65" s="108">
        <f t="shared" si="199"/>
        <v>0</v>
      </c>
      <c r="M65" s="104"/>
      <c r="N65" s="104"/>
      <c r="O65" s="104"/>
      <c r="P65" s="104"/>
      <c r="Q65" s="105">
        <f t="shared" si="166"/>
        <v>0</v>
      </c>
      <c r="R65" s="106">
        <f t="shared" si="167"/>
        <v>0</v>
      </c>
      <c r="S65" s="107"/>
      <c r="T65" s="108">
        <f t="shared" si="200"/>
        <v>0</v>
      </c>
      <c r="V65" s="104"/>
      <c r="W65" s="104"/>
      <c r="X65" s="104"/>
      <c r="Y65" s="104"/>
      <c r="Z65" s="105">
        <f t="shared" si="169"/>
        <v>0</v>
      </c>
      <c r="AA65" s="106">
        <f t="shared" si="170"/>
        <v>0</v>
      </c>
      <c r="AB65" s="107"/>
      <c r="AC65" s="108">
        <f t="shared" si="171"/>
        <v>0</v>
      </c>
      <c r="AE65" s="109">
        <f t="shared" si="172"/>
        <v>0</v>
      </c>
      <c r="AF65" s="106">
        <f t="shared" si="173"/>
        <v>0</v>
      </c>
      <c r="AG65" s="110">
        <f t="shared" si="174"/>
        <v>0</v>
      </c>
      <c r="AH65" s="108">
        <f t="shared" si="175"/>
        <v>0</v>
      </c>
      <c r="AI65" s="101"/>
    </row>
    <row r="66" spans="1:262" ht="14.25" customHeight="1">
      <c r="A66" s="231"/>
      <c r="B66" s="231"/>
      <c r="D66" s="104"/>
      <c r="E66" s="104"/>
      <c r="F66" s="104"/>
      <c r="G66" s="104"/>
      <c r="H66" s="105">
        <f t="shared" ref="H66:H68" si="202">SUM(D66:G66)</f>
        <v>0</v>
      </c>
      <c r="I66" s="106">
        <f t="shared" ref="I66:I69" si="203">IFERROR(H66/$I$2,0)</f>
        <v>0</v>
      </c>
      <c r="J66" s="107"/>
      <c r="K66" s="108">
        <f t="shared" si="199"/>
        <v>0</v>
      </c>
      <c r="M66" s="104"/>
      <c r="N66" s="104"/>
      <c r="O66" s="104"/>
      <c r="P66" s="104"/>
      <c r="Q66" s="105">
        <f t="shared" ref="Q66:Q68" si="204">SUM(M66:P66)</f>
        <v>0</v>
      </c>
      <c r="R66" s="106">
        <f t="shared" ref="R66:R70" si="205">IFERROR(Q66/$I$2,0)</f>
        <v>0</v>
      </c>
      <c r="S66" s="107"/>
      <c r="T66" s="108">
        <f t="shared" si="200"/>
        <v>0</v>
      </c>
      <c r="V66" s="104"/>
      <c r="W66" s="104"/>
      <c r="X66" s="104"/>
      <c r="Y66" s="104"/>
      <c r="Z66" s="105">
        <f t="shared" ref="Z66:Z68" si="206">SUM(V66:Y66)</f>
        <v>0</v>
      </c>
      <c r="AA66" s="106">
        <f t="shared" ref="AA66:AA70" si="207">IFERROR(Z66/$I$2,0)</f>
        <v>0</v>
      </c>
      <c r="AB66" s="107"/>
      <c r="AC66" s="108">
        <f t="shared" ref="AC66:AC70" si="208">AA66+AB66</f>
        <v>0</v>
      </c>
      <c r="AE66" s="109">
        <f t="shared" ref="AE66:AE69" si="209">H66+Q66+Z66</f>
        <v>0</v>
      </c>
      <c r="AF66" s="106">
        <f t="shared" ref="AF66:AF69" si="210">I66+R66+AA66</f>
        <v>0</v>
      </c>
      <c r="AG66" s="110">
        <f t="shared" ref="AG66:AG69" si="211">J66+S66+AB66</f>
        <v>0</v>
      </c>
      <c r="AH66" s="108">
        <f t="shared" ref="AH66:AH69" si="212">K66+T66+AC66</f>
        <v>0</v>
      </c>
      <c r="AI66" s="101"/>
    </row>
    <row r="67" spans="1:262" ht="14.25" customHeight="1">
      <c r="A67" s="231"/>
      <c r="B67" s="231"/>
      <c r="D67" s="104"/>
      <c r="E67" s="104"/>
      <c r="F67" s="104"/>
      <c r="G67" s="104"/>
      <c r="H67" s="105">
        <f t="shared" si="202"/>
        <v>0</v>
      </c>
      <c r="I67" s="106">
        <f t="shared" si="203"/>
        <v>0</v>
      </c>
      <c r="J67" s="107"/>
      <c r="K67" s="108">
        <f t="shared" si="199"/>
        <v>0</v>
      </c>
      <c r="M67" s="104"/>
      <c r="N67" s="104"/>
      <c r="O67" s="104"/>
      <c r="P67" s="104"/>
      <c r="Q67" s="105">
        <f t="shared" si="204"/>
        <v>0</v>
      </c>
      <c r="R67" s="106">
        <f t="shared" si="205"/>
        <v>0</v>
      </c>
      <c r="S67" s="107"/>
      <c r="T67" s="108">
        <f t="shared" si="200"/>
        <v>0</v>
      </c>
      <c r="V67" s="104"/>
      <c r="W67" s="104"/>
      <c r="X67" s="104"/>
      <c r="Y67" s="104"/>
      <c r="Z67" s="105">
        <f t="shared" si="206"/>
        <v>0</v>
      </c>
      <c r="AA67" s="106">
        <f t="shared" si="207"/>
        <v>0</v>
      </c>
      <c r="AB67" s="107"/>
      <c r="AC67" s="108">
        <f t="shared" si="208"/>
        <v>0</v>
      </c>
      <c r="AE67" s="109">
        <f t="shared" si="209"/>
        <v>0</v>
      </c>
      <c r="AF67" s="106">
        <f t="shared" si="210"/>
        <v>0</v>
      </c>
      <c r="AG67" s="110">
        <f t="shared" si="211"/>
        <v>0</v>
      </c>
      <c r="AH67" s="108">
        <f t="shared" si="212"/>
        <v>0</v>
      </c>
      <c r="AI67" s="101"/>
    </row>
    <row r="68" spans="1:262" ht="14.25" customHeight="1">
      <c r="A68" s="231"/>
      <c r="B68" s="231"/>
      <c r="D68" s="104"/>
      <c r="E68" s="104"/>
      <c r="F68" s="104"/>
      <c r="G68" s="104"/>
      <c r="H68" s="105">
        <f t="shared" si="202"/>
        <v>0</v>
      </c>
      <c r="I68" s="106">
        <f t="shared" si="203"/>
        <v>0</v>
      </c>
      <c r="J68" s="107"/>
      <c r="K68" s="108">
        <f t="shared" si="199"/>
        <v>0</v>
      </c>
      <c r="M68" s="104"/>
      <c r="N68" s="104"/>
      <c r="O68" s="104"/>
      <c r="P68" s="104"/>
      <c r="Q68" s="105">
        <f t="shared" si="204"/>
        <v>0</v>
      </c>
      <c r="R68" s="106">
        <f t="shared" si="205"/>
        <v>0</v>
      </c>
      <c r="S68" s="107"/>
      <c r="T68" s="108">
        <f t="shared" si="200"/>
        <v>0</v>
      </c>
      <c r="V68" s="104"/>
      <c r="W68" s="104"/>
      <c r="X68" s="104"/>
      <c r="Y68" s="104"/>
      <c r="Z68" s="105">
        <f t="shared" si="206"/>
        <v>0</v>
      </c>
      <c r="AA68" s="106">
        <f t="shared" si="207"/>
        <v>0</v>
      </c>
      <c r="AB68" s="107"/>
      <c r="AC68" s="108">
        <f t="shared" si="208"/>
        <v>0</v>
      </c>
      <c r="AE68" s="109">
        <f t="shared" si="209"/>
        <v>0</v>
      </c>
      <c r="AF68" s="106">
        <f t="shared" si="210"/>
        <v>0</v>
      </c>
      <c r="AG68" s="110">
        <f t="shared" si="211"/>
        <v>0</v>
      </c>
      <c r="AH68" s="108">
        <f t="shared" si="212"/>
        <v>0</v>
      </c>
      <c r="AI68" s="101"/>
    </row>
    <row r="69" spans="1:262" ht="14.25" customHeight="1">
      <c r="A69" s="232" t="s">
        <v>99</v>
      </c>
      <c r="B69" s="232"/>
      <c r="D69" s="113">
        <f>SUM(D64:D68)</f>
        <v>0</v>
      </c>
      <c r="E69" s="113">
        <f t="shared" ref="E69:H69" si="213">SUM(E64:E68)</f>
        <v>0</v>
      </c>
      <c r="F69" s="113">
        <f t="shared" si="213"/>
        <v>0</v>
      </c>
      <c r="G69" s="113">
        <f t="shared" si="213"/>
        <v>0</v>
      </c>
      <c r="H69" s="113">
        <f t="shared" si="213"/>
        <v>0</v>
      </c>
      <c r="I69" s="114">
        <f t="shared" si="203"/>
        <v>0</v>
      </c>
      <c r="J69" s="113">
        <f>SUM(J64:J68)</f>
        <v>0</v>
      </c>
      <c r="K69" s="114">
        <f t="shared" si="199"/>
        <v>0</v>
      </c>
      <c r="M69" s="113">
        <f>SUM(M64:M68)</f>
        <v>0</v>
      </c>
      <c r="N69" s="113">
        <f t="shared" ref="N69" si="214">SUM(N64:N68)</f>
        <v>0</v>
      </c>
      <c r="O69" s="113">
        <f t="shared" ref="O69" si="215">SUM(O64:O68)</f>
        <v>0</v>
      </c>
      <c r="P69" s="113">
        <f t="shared" ref="P69" si="216">SUM(P64:P68)</f>
        <v>0</v>
      </c>
      <c r="Q69" s="113">
        <f t="shared" ref="Q69" si="217">SUM(Q64:Q68)</f>
        <v>0</v>
      </c>
      <c r="R69" s="114">
        <f t="shared" si="205"/>
        <v>0</v>
      </c>
      <c r="S69" s="113">
        <f>SUM(S64:S68)</f>
        <v>0</v>
      </c>
      <c r="T69" s="114">
        <f t="shared" si="200"/>
        <v>0</v>
      </c>
      <c r="V69" s="113">
        <f>SUM(V64:V68)</f>
        <v>0</v>
      </c>
      <c r="W69" s="113">
        <f t="shared" ref="W69" si="218">SUM(W64:W68)</f>
        <v>0</v>
      </c>
      <c r="X69" s="113">
        <f t="shared" ref="X69" si="219">SUM(X64:X68)</f>
        <v>0</v>
      </c>
      <c r="Y69" s="113">
        <f t="shared" ref="Y69" si="220">SUM(Y64:Y68)</f>
        <v>0</v>
      </c>
      <c r="Z69" s="113">
        <f t="shared" ref="Z69" si="221">SUM(Z64:Z68)</f>
        <v>0</v>
      </c>
      <c r="AA69" s="114">
        <f t="shared" si="207"/>
        <v>0</v>
      </c>
      <c r="AB69" s="113">
        <f>SUM(AB64:AB68)</f>
        <v>0</v>
      </c>
      <c r="AC69" s="114">
        <f t="shared" si="208"/>
        <v>0</v>
      </c>
      <c r="AE69" s="115">
        <f t="shared" si="209"/>
        <v>0</v>
      </c>
      <c r="AF69" s="114">
        <f t="shared" si="210"/>
        <v>0</v>
      </c>
      <c r="AG69" s="116">
        <f t="shared" si="211"/>
        <v>0</v>
      </c>
      <c r="AH69" s="114">
        <f t="shared" si="212"/>
        <v>0</v>
      </c>
      <c r="AI69" s="101"/>
    </row>
    <row r="70" spans="1:262" ht="14">
      <c r="A70" s="146"/>
      <c r="B70" s="147" t="s">
        <v>29</v>
      </c>
      <c r="D70" s="148">
        <f>D62+D69</f>
        <v>0</v>
      </c>
      <c r="E70" s="148">
        <f t="shared" ref="E70:H70" si="222">E62+E69</f>
        <v>0</v>
      </c>
      <c r="F70" s="148">
        <f t="shared" si="222"/>
        <v>0</v>
      </c>
      <c r="G70" s="148">
        <f t="shared" si="222"/>
        <v>0</v>
      </c>
      <c r="H70" s="148">
        <f t="shared" si="222"/>
        <v>0</v>
      </c>
      <c r="I70" s="149">
        <f t="shared" si="164"/>
        <v>0</v>
      </c>
      <c r="J70" s="148">
        <f>J62+J69</f>
        <v>0</v>
      </c>
      <c r="K70" s="149">
        <f t="shared" si="199"/>
        <v>0</v>
      </c>
      <c r="L70" s="150"/>
      <c r="M70" s="148">
        <f>M62+M69</f>
        <v>0</v>
      </c>
      <c r="N70" s="148">
        <f t="shared" ref="N70" si="223">N62+N69</f>
        <v>0</v>
      </c>
      <c r="O70" s="148">
        <f t="shared" ref="O70" si="224">O62+O69</f>
        <v>0</v>
      </c>
      <c r="P70" s="148">
        <f t="shared" ref="P70" si="225">P62+P69</f>
        <v>0</v>
      </c>
      <c r="Q70" s="148">
        <f t="shared" ref="Q70" si="226">Q62+Q69</f>
        <v>0</v>
      </c>
      <c r="R70" s="149">
        <f t="shared" si="205"/>
        <v>0</v>
      </c>
      <c r="S70" s="148">
        <f>S62+S69</f>
        <v>0</v>
      </c>
      <c r="T70" s="149">
        <f t="shared" si="200"/>
        <v>0</v>
      </c>
      <c r="U70" s="150"/>
      <c r="V70" s="148">
        <f>V62+V69</f>
        <v>0</v>
      </c>
      <c r="W70" s="148">
        <f t="shared" ref="W70" si="227">W62+W69</f>
        <v>0</v>
      </c>
      <c r="X70" s="148">
        <f t="shared" ref="X70" si="228">X62+X69</f>
        <v>0</v>
      </c>
      <c r="Y70" s="148">
        <f t="shared" ref="Y70" si="229">Y62+Y69</f>
        <v>0</v>
      </c>
      <c r="Z70" s="148">
        <f t="shared" ref="Z70" si="230">Z62+Z69</f>
        <v>0</v>
      </c>
      <c r="AA70" s="149">
        <f t="shared" si="207"/>
        <v>0</v>
      </c>
      <c r="AB70" s="148">
        <f>AB62+AB69</f>
        <v>0</v>
      </c>
      <c r="AC70" s="149">
        <f t="shared" si="208"/>
        <v>0</v>
      </c>
      <c r="AD70" s="150"/>
      <c r="AE70" s="148">
        <f>D70+M70+V70</f>
        <v>0</v>
      </c>
      <c r="AF70" s="149">
        <f t="shared" si="173"/>
        <v>0</v>
      </c>
      <c r="AG70" s="149">
        <f t="shared" si="174"/>
        <v>0</v>
      </c>
      <c r="AH70" s="149">
        <f t="shared" si="175"/>
        <v>0</v>
      </c>
      <c r="AI70" s="151"/>
    </row>
    <row r="71" spans="1:262" ht="30" hidden="1" customHeight="1">
      <c r="A71" s="233" t="s">
        <v>52</v>
      </c>
      <c r="B71" s="234"/>
      <c r="D71" s="141"/>
      <c r="E71" s="142"/>
      <c r="F71" s="142"/>
      <c r="G71" s="142"/>
      <c r="H71" s="142"/>
      <c r="I71" s="143"/>
      <c r="J71" s="144"/>
      <c r="K71" s="145"/>
      <c r="M71" s="141"/>
      <c r="N71" s="142"/>
      <c r="O71" s="142"/>
      <c r="P71" s="142"/>
      <c r="Q71" s="142"/>
      <c r="R71" s="143"/>
      <c r="S71" s="144"/>
      <c r="T71" s="145"/>
      <c r="V71" s="141"/>
      <c r="W71" s="142"/>
      <c r="X71" s="142"/>
      <c r="Y71" s="142"/>
      <c r="Z71" s="142"/>
      <c r="AA71" s="143"/>
      <c r="AB71" s="144"/>
      <c r="AC71" s="145"/>
      <c r="AE71" s="141"/>
      <c r="AF71" s="143"/>
      <c r="AG71" s="144"/>
      <c r="AH71" s="145"/>
      <c r="AI71" s="68"/>
    </row>
    <row r="72" spans="1:262" ht="14.25" hidden="1" customHeight="1">
      <c r="A72" s="231"/>
      <c r="B72" s="231"/>
      <c r="D72" s="104"/>
      <c r="E72" s="104"/>
      <c r="F72" s="104"/>
      <c r="G72" s="104"/>
      <c r="H72" s="105">
        <f t="shared" ref="H72:H76" si="231">SUM(D72:G72)</f>
        <v>0</v>
      </c>
      <c r="I72" s="106">
        <f t="shared" ref="I72:I78" si="232">IFERROR(H72/$I$2,0)</f>
        <v>0</v>
      </c>
      <c r="J72" s="107"/>
      <c r="K72" s="108">
        <f t="shared" ref="K72:K77" si="233">I72+J72</f>
        <v>0</v>
      </c>
      <c r="M72" s="104"/>
      <c r="N72" s="104"/>
      <c r="O72" s="104"/>
      <c r="P72" s="104"/>
      <c r="Q72" s="105">
        <f t="shared" ref="Q72:Q76" si="234">SUM(M72:P72)</f>
        <v>0</v>
      </c>
      <c r="R72" s="106">
        <f t="shared" ref="R72:R78" si="235">IFERROR(Q72/$I$2,0)</f>
        <v>0</v>
      </c>
      <c r="S72" s="107"/>
      <c r="T72" s="108">
        <f t="shared" ref="T72:T77" si="236">R72+S72</f>
        <v>0</v>
      </c>
      <c r="V72" s="104"/>
      <c r="W72" s="104"/>
      <c r="X72" s="104"/>
      <c r="Y72" s="104"/>
      <c r="Z72" s="105">
        <f t="shared" ref="Z72:Z76" si="237">SUM(V72:Y72)</f>
        <v>0</v>
      </c>
      <c r="AA72" s="106">
        <f t="shared" ref="AA72:AA78" si="238">IFERROR(Z72/$I$2,0)</f>
        <v>0</v>
      </c>
      <c r="AB72" s="107"/>
      <c r="AC72" s="108">
        <f t="shared" ref="AC72:AC77" si="239">AA72+AB72</f>
        <v>0</v>
      </c>
      <c r="AE72" s="109">
        <f t="shared" ref="AE72:AE76" si="240">H72+Q72+Z72</f>
        <v>0</v>
      </c>
      <c r="AF72" s="106">
        <f t="shared" ref="AF72:AH78" si="241">I72+R72+AA72</f>
        <v>0</v>
      </c>
      <c r="AG72" s="110">
        <f t="shared" si="241"/>
        <v>0</v>
      </c>
      <c r="AH72" s="108">
        <f t="shared" si="241"/>
        <v>0</v>
      </c>
      <c r="AI72" s="101"/>
    </row>
    <row r="73" spans="1:262" ht="14.25" hidden="1" customHeight="1">
      <c r="A73" s="231"/>
      <c r="B73" s="231"/>
      <c r="D73" s="104"/>
      <c r="E73" s="104"/>
      <c r="F73" s="104"/>
      <c r="G73" s="104"/>
      <c r="H73" s="105">
        <f t="shared" si="231"/>
        <v>0</v>
      </c>
      <c r="I73" s="106">
        <f t="shared" si="232"/>
        <v>0</v>
      </c>
      <c r="J73" s="107"/>
      <c r="K73" s="108">
        <f t="shared" ref="K73:K75" si="242">I73+J73</f>
        <v>0</v>
      </c>
      <c r="M73" s="104"/>
      <c r="N73" s="104"/>
      <c r="O73" s="104"/>
      <c r="P73" s="104"/>
      <c r="Q73" s="105">
        <f t="shared" si="234"/>
        <v>0</v>
      </c>
      <c r="R73" s="106">
        <f t="shared" si="235"/>
        <v>0</v>
      </c>
      <c r="S73" s="107"/>
      <c r="T73" s="108">
        <f t="shared" ref="T73:T75" si="243">R73+S73</f>
        <v>0</v>
      </c>
      <c r="V73" s="104"/>
      <c r="W73" s="104"/>
      <c r="X73" s="104"/>
      <c r="Y73" s="104"/>
      <c r="Z73" s="105">
        <f t="shared" si="237"/>
        <v>0</v>
      </c>
      <c r="AA73" s="106">
        <f t="shared" si="238"/>
        <v>0</v>
      </c>
      <c r="AB73" s="107"/>
      <c r="AC73" s="108">
        <f t="shared" si="239"/>
        <v>0</v>
      </c>
      <c r="AE73" s="109">
        <f t="shared" si="240"/>
        <v>0</v>
      </c>
      <c r="AF73" s="106">
        <f t="shared" si="241"/>
        <v>0</v>
      </c>
      <c r="AG73" s="110">
        <f t="shared" si="241"/>
        <v>0</v>
      </c>
      <c r="AH73" s="108">
        <f t="shared" si="241"/>
        <v>0</v>
      </c>
      <c r="AI73" s="101"/>
    </row>
    <row r="74" spans="1:262" ht="14.25" hidden="1" customHeight="1">
      <c r="A74" s="231"/>
      <c r="B74" s="231"/>
      <c r="D74" s="104"/>
      <c r="E74" s="104"/>
      <c r="F74" s="104"/>
      <c r="G74" s="104"/>
      <c r="H74" s="105">
        <f t="shared" si="231"/>
        <v>0</v>
      </c>
      <c r="I74" s="106">
        <f t="shared" si="232"/>
        <v>0</v>
      </c>
      <c r="J74" s="107"/>
      <c r="K74" s="108">
        <f t="shared" si="242"/>
        <v>0</v>
      </c>
      <c r="M74" s="104"/>
      <c r="N74" s="104"/>
      <c r="O74" s="104"/>
      <c r="P74" s="104"/>
      <c r="Q74" s="105">
        <f t="shared" si="234"/>
        <v>0</v>
      </c>
      <c r="R74" s="106">
        <f t="shared" si="235"/>
        <v>0</v>
      </c>
      <c r="S74" s="107"/>
      <c r="T74" s="108">
        <f t="shared" si="243"/>
        <v>0</v>
      </c>
      <c r="V74" s="104"/>
      <c r="W74" s="104"/>
      <c r="X74" s="104"/>
      <c r="Y74" s="104"/>
      <c r="Z74" s="105">
        <f t="shared" si="237"/>
        <v>0</v>
      </c>
      <c r="AA74" s="106">
        <f t="shared" si="238"/>
        <v>0</v>
      </c>
      <c r="AB74" s="107"/>
      <c r="AC74" s="108">
        <f t="shared" si="239"/>
        <v>0</v>
      </c>
      <c r="AE74" s="109">
        <f t="shared" si="240"/>
        <v>0</v>
      </c>
      <c r="AF74" s="106">
        <f t="shared" si="241"/>
        <v>0</v>
      </c>
      <c r="AG74" s="110">
        <f t="shared" si="241"/>
        <v>0</v>
      </c>
      <c r="AH74" s="108">
        <f t="shared" si="241"/>
        <v>0</v>
      </c>
      <c r="AI74" s="101"/>
    </row>
    <row r="75" spans="1:262" ht="14.25" hidden="1" customHeight="1">
      <c r="A75" s="231"/>
      <c r="B75" s="231"/>
      <c r="D75" s="104"/>
      <c r="E75" s="104"/>
      <c r="F75" s="104"/>
      <c r="G75" s="104"/>
      <c r="H75" s="105">
        <f t="shared" si="231"/>
        <v>0</v>
      </c>
      <c r="I75" s="106">
        <f t="shared" si="232"/>
        <v>0</v>
      </c>
      <c r="J75" s="107"/>
      <c r="K75" s="108">
        <f t="shared" si="242"/>
        <v>0</v>
      </c>
      <c r="M75" s="104"/>
      <c r="N75" s="104"/>
      <c r="O75" s="104"/>
      <c r="P75" s="104"/>
      <c r="Q75" s="105">
        <f t="shared" si="234"/>
        <v>0</v>
      </c>
      <c r="R75" s="106">
        <f t="shared" si="235"/>
        <v>0</v>
      </c>
      <c r="S75" s="107"/>
      <c r="T75" s="108">
        <f t="shared" si="243"/>
        <v>0</v>
      </c>
      <c r="V75" s="104"/>
      <c r="W75" s="104"/>
      <c r="X75" s="104"/>
      <c r="Y75" s="104"/>
      <c r="Z75" s="105">
        <f t="shared" si="237"/>
        <v>0</v>
      </c>
      <c r="AA75" s="106">
        <f t="shared" si="238"/>
        <v>0</v>
      </c>
      <c r="AB75" s="107"/>
      <c r="AC75" s="108">
        <f t="shared" si="239"/>
        <v>0</v>
      </c>
      <c r="AE75" s="109">
        <f t="shared" si="240"/>
        <v>0</v>
      </c>
      <c r="AF75" s="106">
        <f t="shared" si="241"/>
        <v>0</v>
      </c>
      <c r="AG75" s="110">
        <f t="shared" si="241"/>
        <v>0</v>
      </c>
      <c r="AH75" s="108">
        <f t="shared" si="241"/>
        <v>0</v>
      </c>
      <c r="AI75" s="101"/>
    </row>
    <row r="76" spans="1:262" ht="14.25" hidden="1" customHeight="1">
      <c r="A76" s="231"/>
      <c r="B76" s="231"/>
      <c r="D76" s="104"/>
      <c r="E76" s="104"/>
      <c r="F76" s="104"/>
      <c r="G76" s="104"/>
      <c r="H76" s="105">
        <f t="shared" si="231"/>
        <v>0</v>
      </c>
      <c r="I76" s="106">
        <f t="shared" si="232"/>
        <v>0</v>
      </c>
      <c r="J76" s="107"/>
      <c r="K76" s="108">
        <f t="shared" si="233"/>
        <v>0</v>
      </c>
      <c r="M76" s="104"/>
      <c r="N76" s="104"/>
      <c r="O76" s="104"/>
      <c r="P76" s="104"/>
      <c r="Q76" s="105">
        <f t="shared" si="234"/>
        <v>0</v>
      </c>
      <c r="R76" s="106">
        <f t="shared" si="235"/>
        <v>0</v>
      </c>
      <c r="S76" s="107"/>
      <c r="T76" s="108">
        <f t="shared" si="236"/>
        <v>0</v>
      </c>
      <c r="V76" s="104"/>
      <c r="W76" s="104"/>
      <c r="X76" s="104"/>
      <c r="Y76" s="104"/>
      <c r="Z76" s="105">
        <f t="shared" si="237"/>
        <v>0</v>
      </c>
      <c r="AA76" s="106">
        <f t="shared" si="238"/>
        <v>0</v>
      </c>
      <c r="AB76" s="107"/>
      <c r="AC76" s="108">
        <f t="shared" si="239"/>
        <v>0</v>
      </c>
      <c r="AE76" s="109">
        <f t="shared" si="240"/>
        <v>0</v>
      </c>
      <c r="AF76" s="106">
        <f t="shared" si="241"/>
        <v>0</v>
      </c>
      <c r="AG76" s="110">
        <f t="shared" si="241"/>
        <v>0</v>
      </c>
      <c r="AH76" s="108">
        <f t="shared" si="241"/>
        <v>0</v>
      </c>
      <c r="AI76" s="101"/>
    </row>
    <row r="77" spans="1:262" ht="15" hidden="1" customHeight="1">
      <c r="A77" s="146"/>
      <c r="B77" s="147" t="s">
        <v>31</v>
      </c>
      <c r="D77" s="152">
        <f>SUM(D72:D76)</f>
        <v>0</v>
      </c>
      <c r="E77" s="152">
        <f t="shared" ref="E77:H77" si="244">SUM(E72:E76)</f>
        <v>0</v>
      </c>
      <c r="F77" s="152">
        <f t="shared" si="244"/>
        <v>0</v>
      </c>
      <c r="G77" s="152">
        <f t="shared" si="244"/>
        <v>0</v>
      </c>
      <c r="H77" s="152">
        <f t="shared" si="244"/>
        <v>0</v>
      </c>
      <c r="I77" s="153">
        <f t="shared" si="232"/>
        <v>0</v>
      </c>
      <c r="J77" s="153">
        <f>SUM(J72:J76)</f>
        <v>0</v>
      </c>
      <c r="K77" s="153">
        <f t="shared" si="233"/>
        <v>0</v>
      </c>
      <c r="L77" s="150"/>
      <c r="M77" s="152">
        <f>SUM(M72:M76)</f>
        <v>0</v>
      </c>
      <c r="N77" s="152">
        <f t="shared" ref="N77" si="245">SUM(N72:N76)</f>
        <v>0</v>
      </c>
      <c r="O77" s="152">
        <f t="shared" ref="O77" si="246">SUM(O72:O76)</f>
        <v>0</v>
      </c>
      <c r="P77" s="152">
        <f t="shared" ref="P77" si="247">SUM(P72:P76)</f>
        <v>0</v>
      </c>
      <c r="Q77" s="152">
        <f t="shared" ref="Q77" si="248">SUM(Q72:Q76)</f>
        <v>0</v>
      </c>
      <c r="R77" s="153">
        <f t="shared" si="235"/>
        <v>0</v>
      </c>
      <c r="S77" s="153">
        <f>SUM(S72:S76)</f>
        <v>0</v>
      </c>
      <c r="T77" s="153">
        <f t="shared" si="236"/>
        <v>0</v>
      </c>
      <c r="U77" s="150"/>
      <c r="V77" s="152">
        <f>SUM(V72:V76)</f>
        <v>0</v>
      </c>
      <c r="W77" s="152">
        <f t="shared" ref="W77" si="249">SUM(W72:W76)</f>
        <v>0</v>
      </c>
      <c r="X77" s="152">
        <f t="shared" ref="X77" si="250">SUM(X72:X76)</f>
        <v>0</v>
      </c>
      <c r="Y77" s="152">
        <f t="shared" ref="Y77" si="251">SUM(Y72:Y76)</f>
        <v>0</v>
      </c>
      <c r="Z77" s="152">
        <f t="shared" ref="Z77" si="252">SUM(Z72:Z76)</f>
        <v>0</v>
      </c>
      <c r="AA77" s="153">
        <f t="shared" si="238"/>
        <v>0</v>
      </c>
      <c r="AB77" s="153">
        <f>SUM(AB72:AB76)</f>
        <v>0</v>
      </c>
      <c r="AC77" s="153">
        <f t="shared" si="239"/>
        <v>0</v>
      </c>
      <c r="AD77" s="150"/>
      <c r="AE77" s="152">
        <f>D77+M77+V77</f>
        <v>0</v>
      </c>
      <c r="AF77" s="153">
        <f t="shared" si="241"/>
        <v>0</v>
      </c>
      <c r="AG77" s="153">
        <f t="shared" si="241"/>
        <v>0</v>
      </c>
      <c r="AH77" s="153">
        <f t="shared" si="241"/>
        <v>0</v>
      </c>
    </row>
    <row r="78" spans="1:262" s="71" customFormat="1" ht="15" customHeight="1">
      <c r="A78" s="154"/>
      <c r="B78" s="120" t="s">
        <v>30</v>
      </c>
      <c r="D78" s="155">
        <f>D77+D70</f>
        <v>0</v>
      </c>
      <c r="E78" s="155">
        <f t="shared" ref="E78:H78" si="253">E77+E70</f>
        <v>0</v>
      </c>
      <c r="F78" s="155">
        <f t="shared" si="253"/>
        <v>0</v>
      </c>
      <c r="G78" s="155">
        <f t="shared" si="253"/>
        <v>0</v>
      </c>
      <c r="H78" s="155">
        <f t="shared" si="253"/>
        <v>0</v>
      </c>
      <c r="I78" s="156">
        <f t="shared" si="232"/>
        <v>0</v>
      </c>
      <c r="J78" s="156">
        <f>J77+J70</f>
        <v>0</v>
      </c>
      <c r="K78" s="156">
        <f>I78+J78</f>
        <v>0</v>
      </c>
      <c r="L78" s="123"/>
      <c r="M78" s="155">
        <f>M77+M70</f>
        <v>0</v>
      </c>
      <c r="N78" s="155">
        <f t="shared" ref="N78" si="254">N77+N70</f>
        <v>0</v>
      </c>
      <c r="O78" s="155">
        <f t="shared" ref="O78" si="255">O77+O70</f>
        <v>0</v>
      </c>
      <c r="P78" s="155">
        <f t="shared" ref="P78" si="256">P77+P70</f>
        <v>0</v>
      </c>
      <c r="Q78" s="155">
        <f t="shared" ref="Q78" si="257">Q77+Q70</f>
        <v>0</v>
      </c>
      <c r="R78" s="156">
        <f t="shared" si="235"/>
        <v>0</v>
      </c>
      <c r="S78" s="156">
        <f>S77+S70</f>
        <v>0</v>
      </c>
      <c r="T78" s="156">
        <f>R78+S78</f>
        <v>0</v>
      </c>
      <c r="U78" s="123"/>
      <c r="V78" s="155">
        <f>V77+V70</f>
        <v>0</v>
      </c>
      <c r="W78" s="155">
        <f t="shared" ref="W78" si="258">W77+W70</f>
        <v>0</v>
      </c>
      <c r="X78" s="155">
        <f t="shared" ref="X78" si="259">X77+X70</f>
        <v>0</v>
      </c>
      <c r="Y78" s="155">
        <f t="shared" ref="Y78" si="260">Y77+Y70</f>
        <v>0</v>
      </c>
      <c r="Z78" s="155">
        <f t="shared" ref="Z78" si="261">Z77+Z70</f>
        <v>0</v>
      </c>
      <c r="AA78" s="156">
        <f t="shared" si="238"/>
        <v>0</v>
      </c>
      <c r="AB78" s="156">
        <f>AB77+AB70</f>
        <v>0</v>
      </c>
      <c r="AC78" s="156">
        <f>AA78+AB78</f>
        <v>0</v>
      </c>
      <c r="AD78" s="123"/>
      <c r="AE78" s="155">
        <f>D78+M78+V78</f>
        <v>0</v>
      </c>
      <c r="AF78" s="156">
        <f t="shared" si="241"/>
        <v>0</v>
      </c>
      <c r="AG78" s="156">
        <f t="shared" si="241"/>
        <v>0</v>
      </c>
      <c r="AH78" s="156">
        <f t="shared" si="241"/>
        <v>0</v>
      </c>
      <c r="AI78" s="124"/>
      <c r="AJ78" s="69"/>
      <c r="AK78" s="69"/>
      <c r="AL78" s="69"/>
      <c r="AM78" s="69"/>
      <c r="AN78" s="69"/>
      <c r="AO78" s="69"/>
      <c r="AP78" s="69"/>
      <c r="AQ78" s="69"/>
      <c r="AR78" s="69"/>
      <c r="AS78" s="69"/>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70"/>
      <c r="GB78" s="70"/>
      <c r="GC78" s="70"/>
      <c r="GD78" s="70"/>
      <c r="GE78" s="70"/>
      <c r="GF78" s="70"/>
      <c r="GG78" s="70"/>
      <c r="GH78" s="70"/>
      <c r="GI78" s="70"/>
      <c r="GJ78" s="70"/>
      <c r="GK78" s="70"/>
      <c r="GL78" s="70"/>
      <c r="GM78" s="70"/>
      <c r="GN78" s="70"/>
      <c r="GO78" s="70"/>
      <c r="GP78" s="70"/>
      <c r="GQ78" s="70"/>
      <c r="GR78" s="70"/>
      <c r="GS78" s="70"/>
      <c r="GT78" s="70"/>
      <c r="GU78" s="70"/>
      <c r="GV78" s="70"/>
      <c r="GW78" s="70"/>
      <c r="GX78" s="70"/>
      <c r="GY78" s="70"/>
      <c r="GZ78" s="70"/>
      <c r="HA78" s="70"/>
      <c r="HB78" s="70"/>
      <c r="HC78" s="70"/>
      <c r="HD78" s="70"/>
      <c r="HE78" s="70"/>
      <c r="HF78" s="70"/>
      <c r="HG78" s="70"/>
      <c r="HH78" s="70"/>
      <c r="HI78" s="70"/>
      <c r="HJ78" s="70"/>
      <c r="HK78" s="70"/>
      <c r="HL78" s="70"/>
      <c r="HM78" s="70"/>
      <c r="HN78" s="70"/>
      <c r="HO78" s="70"/>
      <c r="HP78" s="70"/>
      <c r="HQ78" s="70"/>
      <c r="HR78" s="70"/>
      <c r="HS78" s="70"/>
      <c r="HT78" s="70"/>
      <c r="HU78" s="70"/>
      <c r="HV78" s="70"/>
      <c r="HW78" s="70"/>
      <c r="HX78" s="70"/>
      <c r="HY78" s="70"/>
      <c r="HZ78" s="70"/>
      <c r="IA78" s="70"/>
      <c r="IB78" s="70"/>
      <c r="IC78" s="70"/>
      <c r="ID78" s="70"/>
      <c r="IE78" s="70"/>
      <c r="IF78" s="70"/>
      <c r="IG78" s="70"/>
      <c r="IH78" s="70"/>
      <c r="II78" s="70"/>
      <c r="IJ78" s="70"/>
      <c r="IK78" s="70"/>
      <c r="IL78" s="70"/>
      <c r="IM78" s="70"/>
      <c r="IN78" s="70"/>
      <c r="IO78" s="70"/>
      <c r="IP78" s="70"/>
      <c r="IQ78" s="70"/>
      <c r="IR78" s="70"/>
      <c r="IS78" s="70"/>
      <c r="IT78" s="70"/>
      <c r="IU78" s="70"/>
      <c r="IV78" s="70"/>
      <c r="IW78" s="70"/>
      <c r="IX78" s="70"/>
      <c r="IY78" s="70"/>
      <c r="IZ78" s="70"/>
      <c r="JA78" s="70"/>
      <c r="JB78" s="70"/>
    </row>
    <row r="79" spans="1:262" ht="15" customHeight="1">
      <c r="A79" s="125"/>
      <c r="B79" s="81"/>
      <c r="D79" s="83"/>
      <c r="E79" s="83"/>
      <c r="F79" s="83"/>
      <c r="G79" s="83"/>
      <c r="H79" s="83"/>
      <c r="I79" s="126"/>
      <c r="J79" s="127"/>
      <c r="K79" s="126"/>
      <c r="M79" s="83"/>
      <c r="N79" s="83"/>
      <c r="O79" s="83"/>
      <c r="P79" s="83"/>
      <c r="Q79" s="83"/>
      <c r="R79" s="126"/>
      <c r="S79" s="127"/>
      <c r="T79" s="126"/>
      <c r="V79" s="83"/>
      <c r="W79" s="83"/>
      <c r="X79" s="83"/>
      <c r="Y79" s="83"/>
      <c r="Z79" s="83"/>
      <c r="AA79" s="126"/>
      <c r="AB79" s="127"/>
      <c r="AC79" s="126"/>
      <c r="AE79" s="83"/>
      <c r="AF79" s="126"/>
      <c r="AG79" s="127"/>
      <c r="AH79" s="126"/>
    </row>
    <row r="80" spans="1:262" ht="30">
      <c r="A80" s="136" t="s">
        <v>11</v>
      </c>
      <c r="B80" s="137"/>
      <c r="D80" s="94"/>
      <c r="E80" s="131"/>
      <c r="F80" s="131"/>
      <c r="G80" s="131"/>
      <c r="H80" s="131"/>
      <c r="I80" s="132"/>
      <c r="J80" s="92"/>
      <c r="K80" s="133"/>
      <c r="M80" s="94"/>
      <c r="N80" s="131"/>
      <c r="O80" s="131"/>
      <c r="P80" s="131"/>
      <c r="Q80" s="131"/>
      <c r="R80" s="132"/>
      <c r="S80" s="92"/>
      <c r="T80" s="133"/>
      <c r="V80" s="94"/>
      <c r="W80" s="131"/>
      <c r="X80" s="131"/>
      <c r="Y80" s="131"/>
      <c r="Z80" s="131"/>
      <c r="AA80" s="132"/>
      <c r="AB80" s="92"/>
      <c r="AC80" s="133"/>
      <c r="AE80" s="94"/>
      <c r="AF80" s="132"/>
      <c r="AG80" s="92"/>
      <c r="AH80" s="133"/>
      <c r="AI80" s="134" t="s">
        <v>128</v>
      </c>
    </row>
    <row r="81" spans="1:262" ht="14.25" customHeight="1">
      <c r="A81" s="96" t="s">
        <v>78</v>
      </c>
      <c r="B81" s="97"/>
      <c r="D81" s="98"/>
      <c r="E81" s="99"/>
      <c r="F81" s="99"/>
      <c r="G81" s="99"/>
      <c r="H81" s="99"/>
      <c r="I81" s="99"/>
      <c r="J81" s="99"/>
      <c r="K81" s="100"/>
      <c r="M81" s="98"/>
      <c r="N81" s="99"/>
      <c r="O81" s="99"/>
      <c r="P81" s="99"/>
      <c r="Q81" s="99"/>
      <c r="R81" s="99"/>
      <c r="S81" s="99"/>
      <c r="T81" s="100"/>
      <c r="V81" s="98"/>
      <c r="W81" s="99"/>
      <c r="X81" s="99"/>
      <c r="Y81" s="99"/>
      <c r="Z81" s="99"/>
      <c r="AA81" s="99"/>
      <c r="AB81" s="99"/>
      <c r="AC81" s="100"/>
      <c r="AE81" s="98"/>
      <c r="AF81" s="99"/>
      <c r="AG81" s="99"/>
      <c r="AH81" s="99"/>
      <c r="AI81" s="101"/>
    </row>
    <row r="82" spans="1:262" ht="14.25" customHeight="1">
      <c r="A82" s="231"/>
      <c r="B82" s="231"/>
      <c r="D82" s="104"/>
      <c r="E82" s="104"/>
      <c r="F82" s="104"/>
      <c r="G82" s="104"/>
      <c r="H82" s="105">
        <f t="shared" ref="H82:H88" si="262">SUM(D82:G82)</f>
        <v>0</v>
      </c>
      <c r="I82" s="106">
        <f t="shared" ref="I82:I92" si="263">IFERROR(H82/$I$2,0)</f>
        <v>0</v>
      </c>
      <c r="J82" s="107"/>
      <c r="K82" s="108">
        <f t="shared" ref="K82:K92" si="264">I82+J82</f>
        <v>0</v>
      </c>
      <c r="M82" s="104"/>
      <c r="N82" s="104"/>
      <c r="O82" s="104"/>
      <c r="P82" s="104"/>
      <c r="Q82" s="105">
        <f t="shared" ref="Q82:Q89" si="265">SUM(M82:P82)</f>
        <v>0</v>
      </c>
      <c r="R82" s="106">
        <f t="shared" ref="R82:R89" si="266">IFERROR(Q82/$I$2,0)</f>
        <v>0</v>
      </c>
      <c r="S82" s="107"/>
      <c r="T82" s="108">
        <f t="shared" ref="T82:T84" si="267">R82+S82</f>
        <v>0</v>
      </c>
      <c r="V82" s="104"/>
      <c r="W82" s="104"/>
      <c r="X82" s="104"/>
      <c r="Y82" s="104"/>
      <c r="Z82" s="105">
        <f t="shared" ref="Z82:Z89" si="268">SUM(V82:Y82)</f>
        <v>0</v>
      </c>
      <c r="AA82" s="106">
        <f t="shared" ref="AA82:AA89" si="269">IFERROR(Z82/$I$2,0)</f>
        <v>0</v>
      </c>
      <c r="AB82" s="107"/>
      <c r="AC82" s="108">
        <f t="shared" ref="AC82:AC89" si="270">AA82+AB82</f>
        <v>0</v>
      </c>
      <c r="AE82" s="109">
        <f t="shared" ref="AE82:AE89" si="271">H82+Q82+Z82</f>
        <v>0</v>
      </c>
      <c r="AF82" s="106">
        <f t="shared" ref="AF82:AF92" si="272">I82+R82+AA82</f>
        <v>0</v>
      </c>
      <c r="AG82" s="110">
        <f t="shared" ref="AG82:AG92" si="273">J82+S82+AB82</f>
        <v>0</v>
      </c>
      <c r="AH82" s="108">
        <f t="shared" ref="AH82:AH92" si="274">K82+T82+AC82</f>
        <v>0</v>
      </c>
      <c r="AI82" s="101"/>
    </row>
    <row r="83" spans="1:262" ht="14.25" customHeight="1">
      <c r="A83" s="231"/>
      <c r="B83" s="231"/>
      <c r="D83" s="104"/>
      <c r="E83" s="104"/>
      <c r="F83" s="104"/>
      <c r="G83" s="104"/>
      <c r="H83" s="105">
        <f t="shared" ref="H83" si="275">SUM(D83:G83)</f>
        <v>0</v>
      </c>
      <c r="I83" s="106">
        <f t="shared" si="263"/>
        <v>0</v>
      </c>
      <c r="J83" s="107"/>
      <c r="K83" s="108">
        <f t="shared" si="264"/>
        <v>0</v>
      </c>
      <c r="M83" s="104"/>
      <c r="N83" s="104"/>
      <c r="O83" s="104"/>
      <c r="P83" s="104"/>
      <c r="Q83" s="105">
        <f t="shared" si="265"/>
        <v>0</v>
      </c>
      <c r="R83" s="106">
        <f t="shared" si="266"/>
        <v>0</v>
      </c>
      <c r="S83" s="107"/>
      <c r="T83" s="108">
        <f t="shared" si="267"/>
        <v>0</v>
      </c>
      <c r="V83" s="104"/>
      <c r="W83" s="104"/>
      <c r="X83" s="104"/>
      <c r="Y83" s="104"/>
      <c r="Z83" s="105">
        <f t="shared" si="268"/>
        <v>0</v>
      </c>
      <c r="AA83" s="106">
        <f t="shared" si="269"/>
        <v>0</v>
      </c>
      <c r="AB83" s="107"/>
      <c r="AC83" s="108">
        <f t="shared" si="270"/>
        <v>0</v>
      </c>
      <c r="AE83" s="109">
        <f t="shared" si="271"/>
        <v>0</v>
      </c>
      <c r="AF83" s="106">
        <f t="shared" si="272"/>
        <v>0</v>
      </c>
      <c r="AG83" s="110">
        <f t="shared" si="273"/>
        <v>0</v>
      </c>
      <c r="AH83" s="108">
        <f t="shared" si="274"/>
        <v>0</v>
      </c>
      <c r="AI83" s="101"/>
    </row>
    <row r="84" spans="1:262" ht="14.25" customHeight="1">
      <c r="A84" s="231"/>
      <c r="B84" s="231"/>
      <c r="D84" s="104"/>
      <c r="E84" s="104"/>
      <c r="F84" s="104"/>
      <c r="G84" s="104"/>
      <c r="H84" s="105">
        <f t="shared" si="262"/>
        <v>0</v>
      </c>
      <c r="I84" s="106">
        <f t="shared" si="263"/>
        <v>0</v>
      </c>
      <c r="J84" s="107"/>
      <c r="K84" s="108">
        <f t="shared" si="264"/>
        <v>0</v>
      </c>
      <c r="M84" s="104"/>
      <c r="N84" s="104"/>
      <c r="O84" s="104"/>
      <c r="P84" s="104"/>
      <c r="Q84" s="105">
        <f t="shared" si="265"/>
        <v>0</v>
      </c>
      <c r="R84" s="106">
        <f t="shared" si="266"/>
        <v>0</v>
      </c>
      <c r="S84" s="107"/>
      <c r="T84" s="108">
        <f t="shared" si="267"/>
        <v>0</v>
      </c>
      <c r="V84" s="104"/>
      <c r="W84" s="104"/>
      <c r="X84" s="104"/>
      <c r="Y84" s="104"/>
      <c r="Z84" s="105">
        <f t="shared" si="268"/>
        <v>0</v>
      </c>
      <c r="AA84" s="106">
        <f t="shared" si="269"/>
        <v>0</v>
      </c>
      <c r="AB84" s="107"/>
      <c r="AC84" s="108">
        <f t="shared" si="270"/>
        <v>0</v>
      </c>
      <c r="AE84" s="109">
        <f t="shared" si="271"/>
        <v>0</v>
      </c>
      <c r="AF84" s="106">
        <f t="shared" si="272"/>
        <v>0</v>
      </c>
      <c r="AG84" s="110">
        <f t="shared" si="273"/>
        <v>0</v>
      </c>
      <c r="AH84" s="108">
        <f t="shared" si="274"/>
        <v>0</v>
      </c>
      <c r="AI84" s="101"/>
    </row>
    <row r="85" spans="1:262" ht="14.25" customHeight="1">
      <c r="A85" s="231"/>
      <c r="B85" s="231"/>
      <c r="D85" s="104"/>
      <c r="E85" s="104"/>
      <c r="F85" s="104"/>
      <c r="G85" s="104"/>
      <c r="H85" s="105">
        <f t="shared" si="262"/>
        <v>0</v>
      </c>
      <c r="I85" s="106">
        <f t="shared" si="263"/>
        <v>0</v>
      </c>
      <c r="J85" s="107"/>
      <c r="K85" s="108">
        <f t="shared" ref="K85:K89" si="276">I85+J85</f>
        <v>0</v>
      </c>
      <c r="M85" s="104"/>
      <c r="N85" s="104"/>
      <c r="O85" s="104"/>
      <c r="P85" s="104"/>
      <c r="Q85" s="105">
        <f t="shared" si="265"/>
        <v>0</v>
      </c>
      <c r="R85" s="106">
        <f t="shared" si="266"/>
        <v>0</v>
      </c>
      <c r="S85" s="107"/>
      <c r="T85" s="108">
        <f t="shared" ref="T85:T89" si="277">R85+S85</f>
        <v>0</v>
      </c>
      <c r="V85" s="104"/>
      <c r="W85" s="104"/>
      <c r="X85" s="104"/>
      <c r="Y85" s="104"/>
      <c r="Z85" s="105">
        <f t="shared" si="268"/>
        <v>0</v>
      </c>
      <c r="AA85" s="106">
        <f t="shared" si="269"/>
        <v>0</v>
      </c>
      <c r="AB85" s="107"/>
      <c r="AC85" s="108">
        <f t="shared" si="270"/>
        <v>0</v>
      </c>
      <c r="AE85" s="109">
        <f t="shared" si="271"/>
        <v>0</v>
      </c>
      <c r="AF85" s="106">
        <f t="shared" si="272"/>
        <v>0</v>
      </c>
      <c r="AG85" s="110">
        <f t="shared" si="273"/>
        <v>0</v>
      </c>
      <c r="AH85" s="108">
        <f t="shared" si="274"/>
        <v>0</v>
      </c>
      <c r="AI85" s="101"/>
    </row>
    <row r="86" spans="1:262" ht="14.25" customHeight="1">
      <c r="A86" s="232" t="s">
        <v>100</v>
      </c>
      <c r="B86" s="232"/>
      <c r="D86" s="113">
        <f>SUM(D82:D85)</f>
        <v>0</v>
      </c>
      <c r="E86" s="113">
        <f t="shared" ref="E86:H86" si="278">SUM(E82:E85)</f>
        <v>0</v>
      </c>
      <c r="F86" s="113">
        <f t="shared" si="278"/>
        <v>0</v>
      </c>
      <c r="G86" s="113">
        <f t="shared" si="278"/>
        <v>0</v>
      </c>
      <c r="H86" s="113">
        <f t="shared" si="278"/>
        <v>0</v>
      </c>
      <c r="I86" s="114">
        <f t="shared" si="263"/>
        <v>0</v>
      </c>
      <c r="J86" s="113">
        <f>SUM(J82:J85)</f>
        <v>0</v>
      </c>
      <c r="K86" s="114">
        <f t="shared" si="276"/>
        <v>0</v>
      </c>
      <c r="M86" s="113">
        <f>SUM(M82:M85)</f>
        <v>0</v>
      </c>
      <c r="N86" s="113">
        <f t="shared" ref="N86" si="279">SUM(N82:N85)</f>
        <v>0</v>
      </c>
      <c r="O86" s="113">
        <f t="shared" ref="O86" si="280">SUM(O82:O85)</f>
        <v>0</v>
      </c>
      <c r="P86" s="113">
        <f t="shared" ref="P86" si="281">SUM(P82:P85)</f>
        <v>0</v>
      </c>
      <c r="Q86" s="113">
        <f t="shared" ref="Q86" si="282">SUM(Q82:Q85)</f>
        <v>0</v>
      </c>
      <c r="R86" s="114">
        <f t="shared" si="266"/>
        <v>0</v>
      </c>
      <c r="S86" s="113">
        <f>SUM(S82:S85)</f>
        <v>0</v>
      </c>
      <c r="T86" s="114">
        <f t="shared" si="277"/>
        <v>0</v>
      </c>
      <c r="V86" s="113">
        <f>SUM(V82:V85)</f>
        <v>0</v>
      </c>
      <c r="W86" s="113">
        <f t="shared" ref="W86" si="283">SUM(W82:W85)</f>
        <v>0</v>
      </c>
      <c r="X86" s="113">
        <f t="shared" ref="X86" si="284">SUM(X82:X85)</f>
        <v>0</v>
      </c>
      <c r="Y86" s="113">
        <f t="shared" ref="Y86" si="285">SUM(Y82:Y85)</f>
        <v>0</v>
      </c>
      <c r="Z86" s="113">
        <f t="shared" ref="Z86" si="286">SUM(Z82:Z85)</f>
        <v>0</v>
      </c>
      <c r="AA86" s="114">
        <f t="shared" si="269"/>
        <v>0</v>
      </c>
      <c r="AB86" s="113">
        <f>SUM(AB82:AB85)</f>
        <v>0</v>
      </c>
      <c r="AC86" s="114">
        <f t="shared" si="270"/>
        <v>0</v>
      </c>
      <c r="AE86" s="115">
        <f t="shared" si="271"/>
        <v>0</v>
      </c>
      <c r="AF86" s="114">
        <f t="shared" si="272"/>
        <v>0</v>
      </c>
      <c r="AG86" s="116">
        <f t="shared" si="273"/>
        <v>0</v>
      </c>
      <c r="AH86" s="114">
        <f t="shared" si="274"/>
        <v>0</v>
      </c>
      <c r="AI86" s="101"/>
    </row>
    <row r="87" spans="1:262" ht="14.25" customHeight="1">
      <c r="A87" s="96" t="s">
        <v>79</v>
      </c>
      <c r="B87" s="97"/>
      <c r="D87" s="98"/>
      <c r="E87" s="99"/>
      <c r="F87" s="99"/>
      <c r="G87" s="99"/>
      <c r="H87" s="99"/>
      <c r="I87" s="99"/>
      <c r="J87" s="99"/>
      <c r="K87" s="100"/>
      <c r="M87" s="98"/>
      <c r="N87" s="99"/>
      <c r="O87" s="99"/>
      <c r="P87" s="99"/>
      <c r="Q87" s="99"/>
      <c r="R87" s="99"/>
      <c r="S87" s="99"/>
      <c r="T87" s="100"/>
      <c r="V87" s="98"/>
      <c r="W87" s="99"/>
      <c r="X87" s="99"/>
      <c r="Y87" s="99"/>
      <c r="Z87" s="99"/>
      <c r="AA87" s="99"/>
      <c r="AB87" s="99"/>
      <c r="AC87" s="100"/>
      <c r="AE87" s="98"/>
      <c r="AF87" s="99"/>
      <c r="AG87" s="99"/>
      <c r="AH87" s="99"/>
      <c r="AI87" s="101"/>
    </row>
    <row r="88" spans="1:262" ht="14.25" customHeight="1">
      <c r="A88" s="231"/>
      <c r="B88" s="231"/>
      <c r="D88" s="104"/>
      <c r="E88" s="104"/>
      <c r="F88" s="104"/>
      <c r="G88" s="104"/>
      <c r="H88" s="105">
        <f t="shared" si="262"/>
        <v>0</v>
      </c>
      <c r="I88" s="106">
        <f t="shared" si="263"/>
        <v>0</v>
      </c>
      <c r="J88" s="107"/>
      <c r="K88" s="108">
        <f t="shared" si="276"/>
        <v>0</v>
      </c>
      <c r="M88" s="104"/>
      <c r="N88" s="104"/>
      <c r="O88" s="104"/>
      <c r="P88" s="104"/>
      <c r="Q88" s="105">
        <f t="shared" si="265"/>
        <v>0</v>
      </c>
      <c r="R88" s="106">
        <f t="shared" si="266"/>
        <v>0</v>
      </c>
      <c r="S88" s="107"/>
      <c r="T88" s="108">
        <f t="shared" si="277"/>
        <v>0</v>
      </c>
      <c r="V88" s="104"/>
      <c r="W88" s="104"/>
      <c r="X88" s="104"/>
      <c r="Y88" s="104"/>
      <c r="Z88" s="105">
        <f t="shared" si="268"/>
        <v>0</v>
      </c>
      <c r="AA88" s="106">
        <f t="shared" si="269"/>
        <v>0</v>
      </c>
      <c r="AB88" s="107"/>
      <c r="AC88" s="108">
        <f t="shared" si="270"/>
        <v>0</v>
      </c>
      <c r="AE88" s="109">
        <f t="shared" si="271"/>
        <v>0</v>
      </c>
      <c r="AF88" s="106">
        <f t="shared" si="272"/>
        <v>0</v>
      </c>
      <c r="AG88" s="110">
        <f t="shared" si="273"/>
        <v>0</v>
      </c>
      <c r="AH88" s="108">
        <f t="shared" si="274"/>
        <v>0</v>
      </c>
      <c r="AI88" s="101"/>
    </row>
    <row r="89" spans="1:262" ht="14.25" customHeight="1">
      <c r="A89" s="231"/>
      <c r="B89" s="231"/>
      <c r="D89" s="104"/>
      <c r="E89" s="104"/>
      <c r="F89" s="104"/>
      <c r="G89" s="104"/>
      <c r="H89" s="105">
        <f t="shared" ref="H89" si="287">SUM(D89:G89)</f>
        <v>0</v>
      </c>
      <c r="I89" s="106">
        <f t="shared" si="263"/>
        <v>0</v>
      </c>
      <c r="J89" s="107"/>
      <c r="K89" s="108">
        <f t="shared" si="276"/>
        <v>0</v>
      </c>
      <c r="M89" s="104"/>
      <c r="N89" s="104"/>
      <c r="O89" s="104"/>
      <c r="P89" s="104"/>
      <c r="Q89" s="105">
        <f t="shared" si="265"/>
        <v>0</v>
      </c>
      <c r="R89" s="106">
        <f t="shared" si="266"/>
        <v>0</v>
      </c>
      <c r="S89" s="107"/>
      <c r="T89" s="108">
        <f t="shared" si="277"/>
        <v>0</v>
      </c>
      <c r="V89" s="104"/>
      <c r="W89" s="104"/>
      <c r="X89" s="104"/>
      <c r="Y89" s="104"/>
      <c r="Z89" s="105">
        <f t="shared" si="268"/>
        <v>0</v>
      </c>
      <c r="AA89" s="106">
        <f t="shared" si="269"/>
        <v>0</v>
      </c>
      <c r="AB89" s="107"/>
      <c r="AC89" s="108">
        <f t="shared" si="270"/>
        <v>0</v>
      </c>
      <c r="AE89" s="109">
        <f t="shared" si="271"/>
        <v>0</v>
      </c>
      <c r="AF89" s="106">
        <f t="shared" si="272"/>
        <v>0</v>
      </c>
      <c r="AG89" s="110">
        <f t="shared" si="273"/>
        <v>0</v>
      </c>
      <c r="AH89" s="108">
        <f t="shared" si="274"/>
        <v>0</v>
      </c>
      <c r="AI89" s="101"/>
    </row>
    <row r="90" spans="1:262" ht="14.25" customHeight="1">
      <c r="A90" s="231"/>
      <c r="B90" s="231"/>
      <c r="D90" s="104"/>
      <c r="E90" s="104"/>
      <c r="F90" s="104"/>
      <c r="G90" s="104"/>
      <c r="H90" s="105">
        <f t="shared" ref="H90" si="288">SUM(D90:G90)</f>
        <v>0</v>
      </c>
      <c r="I90" s="106">
        <f t="shared" ref="I90:I91" si="289">IFERROR(H90/$I$2,0)</f>
        <v>0</v>
      </c>
      <c r="J90" s="107"/>
      <c r="K90" s="108">
        <f t="shared" ref="K90:K91" si="290">I90+J90</f>
        <v>0</v>
      </c>
      <c r="M90" s="104"/>
      <c r="N90" s="104"/>
      <c r="O90" s="104"/>
      <c r="P90" s="104"/>
      <c r="Q90" s="105">
        <f t="shared" ref="Q90" si="291">SUM(M90:P90)</f>
        <v>0</v>
      </c>
      <c r="R90" s="106">
        <f t="shared" ref="R90:R92" si="292">IFERROR(Q90/$I$2,0)</f>
        <v>0</v>
      </c>
      <c r="S90" s="107"/>
      <c r="T90" s="108">
        <f t="shared" ref="T90:T92" si="293">R90+S90</f>
        <v>0</v>
      </c>
      <c r="V90" s="104"/>
      <c r="W90" s="104"/>
      <c r="X90" s="104"/>
      <c r="Y90" s="104"/>
      <c r="Z90" s="105">
        <f t="shared" ref="Z90" si="294">SUM(V90:Y90)</f>
        <v>0</v>
      </c>
      <c r="AA90" s="106">
        <f t="shared" ref="AA90:AA92" si="295">IFERROR(Z90/$I$2,0)</f>
        <v>0</v>
      </c>
      <c r="AB90" s="107"/>
      <c r="AC90" s="108">
        <f t="shared" ref="AC90:AC92" si="296">AA90+AB90</f>
        <v>0</v>
      </c>
      <c r="AE90" s="109">
        <f t="shared" ref="AE90:AE91" si="297">H90+Q90+Z90</f>
        <v>0</v>
      </c>
      <c r="AF90" s="106">
        <f t="shared" ref="AF90:AF91" si="298">I90+R90+AA90</f>
        <v>0</v>
      </c>
      <c r="AG90" s="110">
        <f t="shared" ref="AG90:AG91" si="299">J90+S90+AB90</f>
        <v>0</v>
      </c>
      <c r="AH90" s="108">
        <f t="shared" ref="AH90:AH91" si="300">K90+T90+AC90</f>
        <v>0</v>
      </c>
      <c r="AI90" s="101"/>
    </row>
    <row r="91" spans="1:262" ht="14.25" customHeight="1">
      <c r="A91" s="232" t="s">
        <v>101</v>
      </c>
      <c r="B91" s="232"/>
      <c r="D91" s="113">
        <f>SUM(D88:D90)</f>
        <v>0</v>
      </c>
      <c r="E91" s="113">
        <f t="shared" ref="E91:H91" si="301">SUM(E88:E90)</f>
        <v>0</v>
      </c>
      <c r="F91" s="113">
        <f t="shared" si="301"/>
        <v>0</v>
      </c>
      <c r="G91" s="113">
        <f t="shared" si="301"/>
        <v>0</v>
      </c>
      <c r="H91" s="113">
        <f t="shared" si="301"/>
        <v>0</v>
      </c>
      <c r="I91" s="114">
        <f t="shared" si="289"/>
        <v>0</v>
      </c>
      <c r="J91" s="113">
        <f>SUM(J88:J90)</f>
        <v>0</v>
      </c>
      <c r="K91" s="114">
        <f t="shared" si="290"/>
        <v>0</v>
      </c>
      <c r="M91" s="113">
        <f>SUM(M88:M90)</f>
        <v>0</v>
      </c>
      <c r="N91" s="113">
        <f t="shared" ref="N91" si="302">SUM(N88:N90)</f>
        <v>0</v>
      </c>
      <c r="O91" s="113">
        <f t="shared" ref="O91" si="303">SUM(O88:O90)</f>
        <v>0</v>
      </c>
      <c r="P91" s="113">
        <f t="shared" ref="P91" si="304">SUM(P88:P90)</f>
        <v>0</v>
      </c>
      <c r="Q91" s="113">
        <f t="shared" ref="Q91" si="305">SUM(Q88:Q90)</f>
        <v>0</v>
      </c>
      <c r="R91" s="114">
        <f t="shared" si="292"/>
        <v>0</v>
      </c>
      <c r="S91" s="113">
        <f>SUM(S88:S90)</f>
        <v>0</v>
      </c>
      <c r="T91" s="114">
        <f t="shared" si="293"/>
        <v>0</v>
      </c>
      <c r="V91" s="113">
        <f>SUM(V88:V90)</f>
        <v>0</v>
      </c>
      <c r="W91" s="113">
        <f t="shared" ref="W91" si="306">SUM(W88:W90)</f>
        <v>0</v>
      </c>
      <c r="X91" s="113">
        <f t="shared" ref="X91" si="307">SUM(X88:X90)</f>
        <v>0</v>
      </c>
      <c r="Y91" s="113">
        <f t="shared" ref="Y91" si="308">SUM(Y88:Y90)</f>
        <v>0</v>
      </c>
      <c r="Z91" s="113">
        <f t="shared" ref="Z91" si="309">SUM(Z88:Z90)</f>
        <v>0</v>
      </c>
      <c r="AA91" s="114">
        <f t="shared" si="295"/>
        <v>0</v>
      </c>
      <c r="AB91" s="113">
        <f>SUM(AB88:AB90)</f>
        <v>0</v>
      </c>
      <c r="AC91" s="114">
        <f t="shared" si="296"/>
        <v>0</v>
      </c>
      <c r="AE91" s="115">
        <f t="shared" si="297"/>
        <v>0</v>
      </c>
      <c r="AF91" s="114">
        <f t="shared" si="298"/>
        <v>0</v>
      </c>
      <c r="AG91" s="116">
        <f t="shared" si="299"/>
        <v>0</v>
      </c>
      <c r="AH91" s="114">
        <f t="shared" si="300"/>
        <v>0</v>
      </c>
      <c r="AI91" s="101"/>
    </row>
    <row r="92" spans="1:262" s="71" customFormat="1" ht="15" customHeight="1">
      <c r="A92" s="135"/>
      <c r="B92" s="120" t="s">
        <v>32</v>
      </c>
      <c r="D92" s="121">
        <f>D86+D91</f>
        <v>0</v>
      </c>
      <c r="E92" s="121">
        <f t="shared" ref="E92:H92" si="310">E86+E91</f>
        <v>0</v>
      </c>
      <c r="F92" s="121">
        <f t="shared" si="310"/>
        <v>0</v>
      </c>
      <c r="G92" s="121">
        <f t="shared" si="310"/>
        <v>0</v>
      </c>
      <c r="H92" s="121">
        <f t="shared" si="310"/>
        <v>0</v>
      </c>
      <c r="I92" s="122">
        <f t="shared" si="263"/>
        <v>0</v>
      </c>
      <c r="J92" s="121">
        <f>J86+J91</f>
        <v>0</v>
      </c>
      <c r="K92" s="122">
        <f t="shared" si="264"/>
        <v>0</v>
      </c>
      <c r="L92" s="123"/>
      <c r="M92" s="121">
        <f>M86+M91</f>
        <v>0</v>
      </c>
      <c r="N92" s="121">
        <f t="shared" ref="N92" si="311">N86+N91</f>
        <v>0</v>
      </c>
      <c r="O92" s="121">
        <f t="shared" ref="O92" si="312">O86+O91</f>
        <v>0</v>
      </c>
      <c r="P92" s="121">
        <f t="shared" ref="P92" si="313">P86+P91</f>
        <v>0</v>
      </c>
      <c r="Q92" s="121">
        <f t="shared" ref="Q92" si="314">Q86+Q91</f>
        <v>0</v>
      </c>
      <c r="R92" s="122">
        <f t="shared" si="292"/>
        <v>0</v>
      </c>
      <c r="S92" s="121">
        <f>S86+S91</f>
        <v>0</v>
      </c>
      <c r="T92" s="122">
        <f t="shared" si="293"/>
        <v>0</v>
      </c>
      <c r="U92" s="123"/>
      <c r="V92" s="121">
        <f>V86+V91</f>
        <v>0</v>
      </c>
      <c r="W92" s="121">
        <f t="shared" ref="W92" si="315">W86+W91</f>
        <v>0</v>
      </c>
      <c r="X92" s="121">
        <f t="shared" ref="X92" si="316">X86+X91</f>
        <v>0</v>
      </c>
      <c r="Y92" s="121">
        <f t="shared" ref="Y92" si="317">Y86+Y91</f>
        <v>0</v>
      </c>
      <c r="Z92" s="121">
        <f t="shared" ref="Z92" si="318">Z86+Z91</f>
        <v>0</v>
      </c>
      <c r="AA92" s="122">
        <f t="shared" si="295"/>
        <v>0</v>
      </c>
      <c r="AB92" s="121">
        <f>AB86+AB91</f>
        <v>0</v>
      </c>
      <c r="AC92" s="122">
        <f t="shared" si="296"/>
        <v>0</v>
      </c>
      <c r="AD92" s="123"/>
      <c r="AE92" s="121">
        <f>D92+M92+V92</f>
        <v>0</v>
      </c>
      <c r="AF92" s="122">
        <f t="shared" si="272"/>
        <v>0</v>
      </c>
      <c r="AG92" s="122">
        <f t="shared" si="273"/>
        <v>0</v>
      </c>
      <c r="AH92" s="122">
        <f t="shared" si="274"/>
        <v>0</v>
      </c>
      <c r="AI92" s="124"/>
      <c r="AJ92" s="69"/>
      <c r="AK92" s="69"/>
      <c r="AL92" s="69"/>
      <c r="AM92" s="69"/>
      <c r="AN92" s="69"/>
      <c r="AO92" s="69"/>
      <c r="AP92" s="69"/>
      <c r="AQ92" s="69"/>
      <c r="AR92" s="69"/>
      <c r="AS92" s="69"/>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c r="BR92" s="70"/>
      <c r="BS92" s="70"/>
      <c r="BT92" s="70"/>
      <c r="BU92" s="70"/>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c r="EN92" s="70"/>
      <c r="EO92" s="70"/>
      <c r="EP92" s="70"/>
      <c r="EQ92" s="70"/>
      <c r="ER92" s="70"/>
      <c r="ES92" s="70"/>
      <c r="ET92" s="70"/>
      <c r="EU92" s="70"/>
      <c r="EV92" s="70"/>
      <c r="EW92" s="70"/>
      <c r="EX92" s="70"/>
      <c r="EY92" s="70"/>
      <c r="EZ92" s="70"/>
      <c r="FA92" s="70"/>
      <c r="FB92" s="70"/>
      <c r="FC92" s="70"/>
      <c r="FD92" s="70"/>
      <c r="FE92" s="70"/>
      <c r="FF92" s="70"/>
      <c r="FG92" s="70"/>
      <c r="FH92" s="70"/>
      <c r="FI92" s="70"/>
      <c r="FJ92" s="70"/>
      <c r="FK92" s="70"/>
      <c r="FL92" s="70"/>
      <c r="FM92" s="70"/>
      <c r="FN92" s="70"/>
      <c r="FO92" s="70"/>
      <c r="FP92" s="70"/>
      <c r="FQ92" s="70"/>
      <c r="FR92" s="70"/>
      <c r="FS92" s="70"/>
      <c r="FT92" s="70"/>
      <c r="FU92" s="70"/>
      <c r="FV92" s="70"/>
      <c r="FW92" s="70"/>
      <c r="FX92" s="70"/>
      <c r="FY92" s="70"/>
      <c r="FZ92" s="70"/>
      <c r="GA92" s="70"/>
      <c r="GB92" s="70"/>
      <c r="GC92" s="70"/>
      <c r="GD92" s="70"/>
      <c r="GE92" s="70"/>
      <c r="GF92" s="70"/>
      <c r="GG92" s="70"/>
      <c r="GH92" s="70"/>
      <c r="GI92" s="70"/>
      <c r="GJ92" s="70"/>
      <c r="GK92" s="70"/>
      <c r="GL92" s="70"/>
      <c r="GM92" s="70"/>
      <c r="GN92" s="70"/>
      <c r="GO92" s="70"/>
      <c r="GP92" s="70"/>
      <c r="GQ92" s="70"/>
      <c r="GR92" s="70"/>
      <c r="GS92" s="70"/>
      <c r="GT92" s="70"/>
      <c r="GU92" s="70"/>
      <c r="GV92" s="70"/>
      <c r="GW92" s="70"/>
      <c r="GX92" s="70"/>
      <c r="GY92" s="70"/>
      <c r="GZ92" s="70"/>
      <c r="HA92" s="70"/>
      <c r="HB92" s="70"/>
      <c r="HC92" s="70"/>
      <c r="HD92" s="70"/>
      <c r="HE92" s="70"/>
      <c r="HF92" s="70"/>
      <c r="HG92" s="70"/>
      <c r="HH92" s="70"/>
      <c r="HI92" s="70"/>
      <c r="HJ92" s="70"/>
      <c r="HK92" s="70"/>
      <c r="HL92" s="70"/>
      <c r="HM92" s="70"/>
      <c r="HN92" s="70"/>
      <c r="HO92" s="70"/>
      <c r="HP92" s="70"/>
      <c r="HQ92" s="70"/>
      <c r="HR92" s="70"/>
      <c r="HS92" s="70"/>
      <c r="HT92" s="70"/>
      <c r="HU92" s="70"/>
      <c r="HV92" s="70"/>
      <c r="HW92" s="70"/>
      <c r="HX92" s="70"/>
      <c r="HY92" s="70"/>
      <c r="HZ92" s="70"/>
      <c r="IA92" s="70"/>
      <c r="IB92" s="70"/>
      <c r="IC92" s="70"/>
      <c r="ID92" s="70"/>
      <c r="IE92" s="70"/>
      <c r="IF92" s="70"/>
      <c r="IG92" s="70"/>
      <c r="IH92" s="70"/>
      <c r="II92" s="70"/>
      <c r="IJ92" s="70"/>
      <c r="IK92" s="70"/>
      <c r="IL92" s="70"/>
      <c r="IM92" s="70"/>
      <c r="IN92" s="70"/>
      <c r="IO92" s="70"/>
      <c r="IP92" s="70"/>
      <c r="IQ92" s="70"/>
      <c r="IR92" s="70"/>
      <c r="IS92" s="70"/>
      <c r="IT92" s="70"/>
      <c r="IU92" s="70"/>
      <c r="IV92" s="70"/>
      <c r="IW92" s="70"/>
      <c r="IX92" s="70"/>
      <c r="IY92" s="70"/>
      <c r="IZ92" s="70"/>
      <c r="JA92" s="70"/>
      <c r="JB92" s="70"/>
    </row>
    <row r="93" spans="1:262" ht="15" customHeight="1">
      <c r="A93" s="125"/>
      <c r="B93" s="81"/>
      <c r="D93" s="83"/>
      <c r="E93" s="83"/>
      <c r="F93" s="83"/>
      <c r="G93" s="83"/>
      <c r="H93" s="83"/>
      <c r="I93" s="126"/>
      <c r="J93" s="127"/>
      <c r="K93" s="126"/>
      <c r="M93" s="83"/>
      <c r="N93" s="83"/>
      <c r="O93" s="83"/>
      <c r="P93" s="83"/>
      <c r="Q93" s="83"/>
      <c r="R93" s="126"/>
      <c r="S93" s="127"/>
      <c r="T93" s="126"/>
      <c r="V93" s="83"/>
      <c r="W93" s="83"/>
      <c r="X93" s="83"/>
      <c r="Y93" s="83"/>
      <c r="Z93" s="83"/>
      <c r="AA93" s="126"/>
      <c r="AB93" s="127"/>
      <c r="AC93" s="126"/>
      <c r="AE93" s="83"/>
      <c r="AF93" s="126"/>
      <c r="AG93" s="127"/>
      <c r="AH93" s="126"/>
    </row>
    <row r="94" spans="1:262" ht="30">
      <c r="A94" s="136" t="s">
        <v>12</v>
      </c>
      <c r="B94" s="137"/>
      <c r="D94" s="94"/>
      <c r="E94" s="131"/>
      <c r="F94" s="131"/>
      <c r="G94" s="131"/>
      <c r="H94" s="131"/>
      <c r="I94" s="132"/>
      <c r="J94" s="92"/>
      <c r="K94" s="133"/>
      <c r="M94" s="94"/>
      <c r="N94" s="131"/>
      <c r="O94" s="131"/>
      <c r="P94" s="131"/>
      <c r="Q94" s="131"/>
      <c r="R94" s="132"/>
      <c r="S94" s="92"/>
      <c r="T94" s="133"/>
      <c r="V94" s="94"/>
      <c r="W94" s="131"/>
      <c r="X94" s="131"/>
      <c r="Y94" s="131"/>
      <c r="Z94" s="131"/>
      <c r="AA94" s="132"/>
      <c r="AB94" s="92"/>
      <c r="AC94" s="133"/>
      <c r="AE94" s="94"/>
      <c r="AF94" s="132"/>
      <c r="AG94" s="92"/>
      <c r="AH94" s="133"/>
      <c r="AI94" s="138" t="s">
        <v>129</v>
      </c>
    </row>
    <row r="95" spans="1:262" ht="14.25" customHeight="1">
      <c r="A95" s="96" t="s">
        <v>80</v>
      </c>
      <c r="B95" s="97"/>
      <c r="D95" s="98"/>
      <c r="E95" s="99"/>
      <c r="F95" s="99"/>
      <c r="G95" s="99"/>
      <c r="H95" s="99"/>
      <c r="I95" s="99"/>
      <c r="J95" s="99"/>
      <c r="K95" s="100"/>
      <c r="M95" s="98"/>
      <c r="N95" s="99"/>
      <c r="O95" s="99"/>
      <c r="P95" s="99"/>
      <c r="Q95" s="99"/>
      <c r="R95" s="99"/>
      <c r="S95" s="99"/>
      <c r="T95" s="100"/>
      <c r="V95" s="98"/>
      <c r="W95" s="99"/>
      <c r="X95" s="99"/>
      <c r="Y95" s="99"/>
      <c r="Z95" s="99"/>
      <c r="AA95" s="99"/>
      <c r="AB95" s="99"/>
      <c r="AC95" s="100"/>
      <c r="AE95" s="98"/>
      <c r="AF95" s="99"/>
      <c r="AG95" s="99"/>
      <c r="AH95" s="99"/>
      <c r="AI95" s="101"/>
    </row>
    <row r="96" spans="1:262" ht="14.25" customHeight="1">
      <c r="A96" s="231"/>
      <c r="B96" s="231"/>
      <c r="D96" s="104"/>
      <c r="E96" s="104"/>
      <c r="F96" s="104"/>
      <c r="G96" s="104"/>
      <c r="H96" s="105">
        <f t="shared" ref="H96:H104" si="319">SUM(D96:G96)</f>
        <v>0</v>
      </c>
      <c r="I96" s="106">
        <f t="shared" ref="I96:I106" si="320">IFERROR(H96/$I$2,0)</f>
        <v>0</v>
      </c>
      <c r="J96" s="107"/>
      <c r="K96" s="108">
        <f t="shared" ref="K96:K106" si="321">I96+J96</f>
        <v>0</v>
      </c>
      <c r="M96" s="104"/>
      <c r="N96" s="104"/>
      <c r="O96" s="104"/>
      <c r="P96" s="104"/>
      <c r="Q96" s="105">
        <f t="shared" ref="Q96:Q104" si="322">SUM(M96:P96)</f>
        <v>0</v>
      </c>
      <c r="R96" s="106">
        <f t="shared" ref="R96:R106" si="323">IFERROR(Q96/$I$2,0)</f>
        <v>0</v>
      </c>
      <c r="S96" s="107"/>
      <c r="T96" s="108">
        <f t="shared" ref="T96:T97" si="324">R96+S96</f>
        <v>0</v>
      </c>
      <c r="V96" s="104"/>
      <c r="W96" s="104"/>
      <c r="X96" s="104"/>
      <c r="Y96" s="104"/>
      <c r="Z96" s="105">
        <f t="shared" ref="Z96:Z104" si="325">SUM(V96:Y96)</f>
        <v>0</v>
      </c>
      <c r="AA96" s="106">
        <f t="shared" ref="AA96:AA106" si="326">IFERROR(Z96/$I$2,0)</f>
        <v>0</v>
      </c>
      <c r="AB96" s="107"/>
      <c r="AC96" s="108">
        <f t="shared" ref="AC96:AC106" si="327">AA96+AB96</f>
        <v>0</v>
      </c>
      <c r="AE96" s="109">
        <f t="shared" ref="AE96:AE105" si="328">H96+Q96+Z96</f>
        <v>0</v>
      </c>
      <c r="AF96" s="106">
        <f t="shared" ref="AF96:AF106" si="329">I96+R96+AA96</f>
        <v>0</v>
      </c>
      <c r="AG96" s="110">
        <f t="shared" ref="AG96:AG106" si="330">J96+S96+AB96</f>
        <v>0</v>
      </c>
      <c r="AH96" s="108">
        <f t="shared" ref="AH96:AH106" si="331">K96+T96+AC96</f>
        <v>0</v>
      </c>
      <c r="AI96" s="101"/>
    </row>
    <row r="97" spans="1:262" ht="14.25" customHeight="1">
      <c r="A97" s="231"/>
      <c r="B97" s="231"/>
      <c r="D97" s="104"/>
      <c r="E97" s="104"/>
      <c r="F97" s="104"/>
      <c r="G97" s="104"/>
      <c r="H97" s="105">
        <f t="shared" ref="H97" si="332">SUM(D97:G97)</f>
        <v>0</v>
      </c>
      <c r="I97" s="106">
        <f t="shared" si="320"/>
        <v>0</v>
      </c>
      <c r="J97" s="107"/>
      <c r="K97" s="108">
        <f t="shared" si="321"/>
        <v>0</v>
      </c>
      <c r="M97" s="104"/>
      <c r="N97" s="104"/>
      <c r="O97" s="104"/>
      <c r="P97" s="104"/>
      <c r="Q97" s="105">
        <f t="shared" si="322"/>
        <v>0</v>
      </c>
      <c r="R97" s="106">
        <f t="shared" si="323"/>
        <v>0</v>
      </c>
      <c r="S97" s="107"/>
      <c r="T97" s="108">
        <f t="shared" si="324"/>
        <v>0</v>
      </c>
      <c r="V97" s="104"/>
      <c r="W97" s="104"/>
      <c r="X97" s="104"/>
      <c r="Y97" s="104"/>
      <c r="Z97" s="105">
        <f t="shared" si="325"/>
        <v>0</v>
      </c>
      <c r="AA97" s="106">
        <f t="shared" si="326"/>
        <v>0</v>
      </c>
      <c r="AB97" s="107"/>
      <c r="AC97" s="108">
        <f t="shared" si="327"/>
        <v>0</v>
      </c>
      <c r="AE97" s="109">
        <f t="shared" si="328"/>
        <v>0</v>
      </c>
      <c r="AF97" s="106">
        <f t="shared" si="329"/>
        <v>0</v>
      </c>
      <c r="AG97" s="110">
        <f t="shared" si="330"/>
        <v>0</v>
      </c>
      <c r="AH97" s="108">
        <f t="shared" si="331"/>
        <v>0</v>
      </c>
      <c r="AI97" s="101"/>
    </row>
    <row r="98" spans="1:262" ht="14.25" customHeight="1">
      <c r="A98" s="231"/>
      <c r="B98" s="231"/>
      <c r="D98" s="104"/>
      <c r="E98" s="104"/>
      <c r="F98" s="104"/>
      <c r="G98" s="104"/>
      <c r="H98" s="105">
        <f t="shared" si="319"/>
        <v>0</v>
      </c>
      <c r="I98" s="106">
        <f t="shared" si="320"/>
        <v>0</v>
      </c>
      <c r="J98" s="107"/>
      <c r="K98" s="108">
        <f t="shared" ref="K98:K105" si="333">I98+J98</f>
        <v>0</v>
      </c>
      <c r="M98" s="104"/>
      <c r="N98" s="104"/>
      <c r="O98" s="104"/>
      <c r="P98" s="104"/>
      <c r="Q98" s="105">
        <f t="shared" si="322"/>
        <v>0</v>
      </c>
      <c r="R98" s="106">
        <f t="shared" si="323"/>
        <v>0</v>
      </c>
      <c r="S98" s="107"/>
      <c r="T98" s="108">
        <f t="shared" ref="T98:T106" si="334">R98+S98</f>
        <v>0</v>
      </c>
      <c r="V98" s="104"/>
      <c r="W98" s="104"/>
      <c r="X98" s="104"/>
      <c r="Y98" s="104"/>
      <c r="Z98" s="105">
        <f t="shared" si="325"/>
        <v>0</v>
      </c>
      <c r="AA98" s="106">
        <f t="shared" si="326"/>
        <v>0</v>
      </c>
      <c r="AB98" s="107"/>
      <c r="AC98" s="108">
        <f t="shared" si="327"/>
        <v>0</v>
      </c>
      <c r="AE98" s="109">
        <f t="shared" si="328"/>
        <v>0</v>
      </c>
      <c r="AF98" s="106">
        <f t="shared" si="329"/>
        <v>0</v>
      </c>
      <c r="AG98" s="110">
        <f t="shared" si="330"/>
        <v>0</v>
      </c>
      <c r="AH98" s="108">
        <f t="shared" si="331"/>
        <v>0</v>
      </c>
      <c r="AI98" s="101"/>
    </row>
    <row r="99" spans="1:262" ht="14.25" customHeight="1">
      <c r="A99" s="231"/>
      <c r="B99" s="231"/>
      <c r="D99" s="104"/>
      <c r="E99" s="104"/>
      <c r="F99" s="104"/>
      <c r="G99" s="104"/>
      <c r="H99" s="105">
        <f t="shared" si="319"/>
        <v>0</v>
      </c>
      <c r="I99" s="106">
        <f t="shared" si="320"/>
        <v>0</v>
      </c>
      <c r="J99" s="107"/>
      <c r="K99" s="108">
        <f t="shared" si="333"/>
        <v>0</v>
      </c>
      <c r="M99" s="104"/>
      <c r="N99" s="104"/>
      <c r="O99" s="104"/>
      <c r="P99" s="104"/>
      <c r="Q99" s="105">
        <f t="shared" si="322"/>
        <v>0</v>
      </c>
      <c r="R99" s="106">
        <f t="shared" si="323"/>
        <v>0</v>
      </c>
      <c r="S99" s="107"/>
      <c r="T99" s="108">
        <f t="shared" si="334"/>
        <v>0</v>
      </c>
      <c r="V99" s="104"/>
      <c r="W99" s="104"/>
      <c r="X99" s="104"/>
      <c r="Y99" s="104"/>
      <c r="Z99" s="105">
        <f t="shared" si="325"/>
        <v>0</v>
      </c>
      <c r="AA99" s="106">
        <f t="shared" si="326"/>
        <v>0</v>
      </c>
      <c r="AB99" s="107"/>
      <c r="AC99" s="108">
        <f t="shared" si="327"/>
        <v>0</v>
      </c>
      <c r="AE99" s="109">
        <f t="shared" si="328"/>
        <v>0</v>
      </c>
      <c r="AF99" s="106">
        <f t="shared" si="329"/>
        <v>0</v>
      </c>
      <c r="AG99" s="110">
        <f t="shared" si="330"/>
        <v>0</v>
      </c>
      <c r="AH99" s="108">
        <f t="shared" si="331"/>
        <v>0</v>
      </c>
      <c r="AI99" s="101"/>
    </row>
    <row r="100" spans="1:262" ht="14.25" customHeight="1">
      <c r="A100" s="232" t="s">
        <v>102</v>
      </c>
      <c r="B100" s="232"/>
      <c r="D100" s="113">
        <f>SUM(D96:D99)</f>
        <v>0</v>
      </c>
      <c r="E100" s="113">
        <f t="shared" ref="E100:H100" si="335">SUM(E96:E99)</f>
        <v>0</v>
      </c>
      <c r="F100" s="113">
        <f t="shared" si="335"/>
        <v>0</v>
      </c>
      <c r="G100" s="113">
        <f t="shared" si="335"/>
        <v>0</v>
      </c>
      <c r="H100" s="113">
        <f t="shared" si="335"/>
        <v>0</v>
      </c>
      <c r="I100" s="114">
        <f t="shared" si="320"/>
        <v>0</v>
      </c>
      <c r="J100" s="113">
        <f>SUM(J96:J99)</f>
        <v>0</v>
      </c>
      <c r="K100" s="114">
        <f t="shared" si="333"/>
        <v>0</v>
      </c>
      <c r="M100" s="113">
        <f>SUM(M96:M99)</f>
        <v>0</v>
      </c>
      <c r="N100" s="113">
        <f t="shared" ref="N100" si="336">SUM(N96:N99)</f>
        <v>0</v>
      </c>
      <c r="O100" s="113">
        <f t="shared" ref="O100" si="337">SUM(O96:O99)</f>
        <v>0</v>
      </c>
      <c r="P100" s="113">
        <f t="shared" ref="P100" si="338">SUM(P96:P99)</f>
        <v>0</v>
      </c>
      <c r="Q100" s="113">
        <f t="shared" ref="Q100" si="339">SUM(Q96:Q99)</f>
        <v>0</v>
      </c>
      <c r="R100" s="114">
        <f t="shared" si="323"/>
        <v>0</v>
      </c>
      <c r="S100" s="113">
        <f>SUM(S96:S99)</f>
        <v>0</v>
      </c>
      <c r="T100" s="114">
        <f t="shared" si="334"/>
        <v>0</v>
      </c>
      <c r="V100" s="113">
        <f>SUM(V96:V99)</f>
        <v>0</v>
      </c>
      <c r="W100" s="113">
        <f t="shared" ref="W100" si="340">SUM(W96:W99)</f>
        <v>0</v>
      </c>
      <c r="X100" s="113">
        <f t="shared" ref="X100" si="341">SUM(X96:X99)</f>
        <v>0</v>
      </c>
      <c r="Y100" s="113">
        <f t="shared" ref="Y100" si="342">SUM(Y96:Y99)</f>
        <v>0</v>
      </c>
      <c r="Z100" s="113">
        <f t="shared" ref="Z100" si="343">SUM(Z96:Z99)</f>
        <v>0</v>
      </c>
      <c r="AA100" s="114">
        <f t="shared" si="326"/>
        <v>0</v>
      </c>
      <c r="AB100" s="113">
        <f>SUM(AB96:AB99)</f>
        <v>0</v>
      </c>
      <c r="AC100" s="114">
        <f t="shared" si="327"/>
        <v>0</v>
      </c>
      <c r="AE100" s="115">
        <f t="shared" si="328"/>
        <v>0</v>
      </c>
      <c r="AF100" s="114">
        <f t="shared" si="329"/>
        <v>0</v>
      </c>
      <c r="AG100" s="116">
        <f t="shared" si="330"/>
        <v>0</v>
      </c>
      <c r="AH100" s="114">
        <f t="shared" si="331"/>
        <v>0</v>
      </c>
      <c r="AI100" s="101"/>
    </row>
    <row r="101" spans="1:262" ht="14.25" customHeight="1">
      <c r="A101" s="96" t="s">
        <v>81</v>
      </c>
      <c r="B101" s="97"/>
      <c r="D101" s="98"/>
      <c r="E101" s="99"/>
      <c r="F101" s="99"/>
      <c r="G101" s="99"/>
      <c r="H101" s="99"/>
      <c r="I101" s="99"/>
      <c r="J101" s="99"/>
      <c r="K101" s="100"/>
      <c r="M101" s="98"/>
      <c r="N101" s="99"/>
      <c r="O101" s="99"/>
      <c r="P101" s="99"/>
      <c r="Q101" s="99"/>
      <c r="R101" s="99"/>
      <c r="S101" s="99"/>
      <c r="T101" s="100"/>
      <c r="V101" s="98"/>
      <c r="W101" s="99"/>
      <c r="X101" s="99"/>
      <c r="Y101" s="99"/>
      <c r="Z101" s="99"/>
      <c r="AA101" s="99"/>
      <c r="AB101" s="99"/>
      <c r="AC101" s="100"/>
      <c r="AE101" s="98"/>
      <c r="AF101" s="99"/>
      <c r="AG101" s="99"/>
      <c r="AH101" s="99"/>
      <c r="AI101" s="101"/>
    </row>
    <row r="102" spans="1:262" ht="14.25" customHeight="1">
      <c r="A102" s="231"/>
      <c r="B102" s="231"/>
      <c r="D102" s="104"/>
      <c r="E102" s="104"/>
      <c r="F102" s="104"/>
      <c r="G102" s="104"/>
      <c r="H102" s="105">
        <f t="shared" si="319"/>
        <v>0</v>
      </c>
      <c r="I102" s="106">
        <f t="shared" si="320"/>
        <v>0</v>
      </c>
      <c r="J102" s="107"/>
      <c r="K102" s="108">
        <f t="shared" si="333"/>
        <v>0</v>
      </c>
      <c r="M102" s="104"/>
      <c r="N102" s="104"/>
      <c r="O102" s="104"/>
      <c r="P102" s="104"/>
      <c r="Q102" s="105">
        <f t="shared" si="322"/>
        <v>0</v>
      </c>
      <c r="R102" s="106">
        <f t="shared" si="323"/>
        <v>0</v>
      </c>
      <c r="S102" s="107"/>
      <c r="T102" s="108">
        <f t="shared" si="334"/>
        <v>0</v>
      </c>
      <c r="V102" s="104"/>
      <c r="W102" s="104"/>
      <c r="X102" s="104"/>
      <c r="Y102" s="104"/>
      <c r="Z102" s="105">
        <f t="shared" si="325"/>
        <v>0</v>
      </c>
      <c r="AA102" s="106">
        <f t="shared" si="326"/>
        <v>0</v>
      </c>
      <c r="AB102" s="107"/>
      <c r="AC102" s="108">
        <f t="shared" si="327"/>
        <v>0</v>
      </c>
      <c r="AE102" s="109">
        <f t="shared" si="328"/>
        <v>0</v>
      </c>
      <c r="AF102" s="106">
        <f t="shared" si="329"/>
        <v>0</v>
      </c>
      <c r="AG102" s="110">
        <f t="shared" si="330"/>
        <v>0</v>
      </c>
      <c r="AH102" s="108">
        <f t="shared" si="331"/>
        <v>0</v>
      </c>
      <c r="AI102" s="101"/>
    </row>
    <row r="103" spans="1:262" ht="14.25" customHeight="1">
      <c r="A103" s="231"/>
      <c r="B103" s="231"/>
      <c r="D103" s="104"/>
      <c r="E103" s="104"/>
      <c r="F103" s="104"/>
      <c r="G103" s="104"/>
      <c r="H103" s="105">
        <f t="shared" ref="H103" si="344">SUM(D103:G103)</f>
        <v>0</v>
      </c>
      <c r="I103" s="106">
        <f t="shared" si="320"/>
        <v>0</v>
      </c>
      <c r="J103" s="107"/>
      <c r="K103" s="108">
        <f t="shared" si="333"/>
        <v>0</v>
      </c>
      <c r="M103" s="104"/>
      <c r="N103" s="104"/>
      <c r="O103" s="104"/>
      <c r="P103" s="104"/>
      <c r="Q103" s="105">
        <f t="shared" si="322"/>
        <v>0</v>
      </c>
      <c r="R103" s="106">
        <f t="shared" si="323"/>
        <v>0</v>
      </c>
      <c r="S103" s="107"/>
      <c r="T103" s="108">
        <f t="shared" si="334"/>
        <v>0</v>
      </c>
      <c r="V103" s="104"/>
      <c r="W103" s="104"/>
      <c r="X103" s="104"/>
      <c r="Y103" s="104"/>
      <c r="Z103" s="105">
        <f t="shared" si="325"/>
        <v>0</v>
      </c>
      <c r="AA103" s="106">
        <f t="shared" si="326"/>
        <v>0</v>
      </c>
      <c r="AB103" s="107"/>
      <c r="AC103" s="108">
        <f t="shared" si="327"/>
        <v>0</v>
      </c>
      <c r="AE103" s="109">
        <f t="shared" si="328"/>
        <v>0</v>
      </c>
      <c r="AF103" s="106">
        <f t="shared" si="329"/>
        <v>0</v>
      </c>
      <c r="AG103" s="110">
        <f t="shared" si="330"/>
        <v>0</v>
      </c>
      <c r="AH103" s="108">
        <f t="shared" si="331"/>
        <v>0</v>
      </c>
      <c r="AI103" s="101"/>
    </row>
    <row r="104" spans="1:262" ht="14.25" customHeight="1">
      <c r="A104" s="231"/>
      <c r="B104" s="231"/>
      <c r="D104" s="104"/>
      <c r="E104" s="104"/>
      <c r="F104" s="104"/>
      <c r="G104" s="104"/>
      <c r="H104" s="105">
        <f t="shared" si="319"/>
        <v>0</v>
      </c>
      <c r="I104" s="106">
        <f t="shared" si="320"/>
        <v>0</v>
      </c>
      <c r="J104" s="107"/>
      <c r="K104" s="108">
        <f t="shared" si="333"/>
        <v>0</v>
      </c>
      <c r="M104" s="104"/>
      <c r="N104" s="104"/>
      <c r="O104" s="104"/>
      <c r="P104" s="104"/>
      <c r="Q104" s="105">
        <f t="shared" si="322"/>
        <v>0</v>
      </c>
      <c r="R104" s="106">
        <f t="shared" si="323"/>
        <v>0</v>
      </c>
      <c r="S104" s="107"/>
      <c r="T104" s="108">
        <f t="shared" si="334"/>
        <v>0</v>
      </c>
      <c r="V104" s="104"/>
      <c r="W104" s="104"/>
      <c r="X104" s="104"/>
      <c r="Y104" s="104"/>
      <c r="Z104" s="105">
        <f t="shared" si="325"/>
        <v>0</v>
      </c>
      <c r="AA104" s="106">
        <f t="shared" si="326"/>
        <v>0</v>
      </c>
      <c r="AB104" s="107"/>
      <c r="AC104" s="108">
        <f t="shared" si="327"/>
        <v>0</v>
      </c>
      <c r="AE104" s="109">
        <f t="shared" si="328"/>
        <v>0</v>
      </c>
      <c r="AF104" s="106">
        <f t="shared" si="329"/>
        <v>0</v>
      </c>
      <c r="AG104" s="110">
        <f t="shared" si="330"/>
        <v>0</v>
      </c>
      <c r="AH104" s="108">
        <f t="shared" si="331"/>
        <v>0</v>
      </c>
      <c r="AI104" s="101"/>
    </row>
    <row r="105" spans="1:262" ht="14.25" customHeight="1">
      <c r="A105" s="232" t="s">
        <v>103</v>
      </c>
      <c r="B105" s="232"/>
      <c r="D105" s="113">
        <f>SUM(D102:D104)</f>
        <v>0</v>
      </c>
      <c r="E105" s="113">
        <f t="shared" ref="E105:H105" si="345">SUM(E102:E104)</f>
        <v>0</v>
      </c>
      <c r="F105" s="113">
        <f t="shared" si="345"/>
        <v>0</v>
      </c>
      <c r="G105" s="113">
        <f t="shared" si="345"/>
        <v>0</v>
      </c>
      <c r="H105" s="113">
        <f t="shared" si="345"/>
        <v>0</v>
      </c>
      <c r="I105" s="114">
        <f t="shared" si="320"/>
        <v>0</v>
      </c>
      <c r="J105" s="113">
        <f>SUM(J102:J104)</f>
        <v>0</v>
      </c>
      <c r="K105" s="114">
        <f t="shared" si="333"/>
        <v>0</v>
      </c>
      <c r="M105" s="113">
        <f>SUM(M102:M104)</f>
        <v>0</v>
      </c>
      <c r="N105" s="113">
        <f t="shared" ref="N105" si="346">SUM(N102:N104)</f>
        <v>0</v>
      </c>
      <c r="O105" s="113">
        <f t="shared" ref="O105" si="347">SUM(O102:O104)</f>
        <v>0</v>
      </c>
      <c r="P105" s="113">
        <f t="shared" ref="P105" si="348">SUM(P102:P104)</f>
        <v>0</v>
      </c>
      <c r="Q105" s="113">
        <f t="shared" ref="Q105" si="349">SUM(Q102:Q104)</f>
        <v>0</v>
      </c>
      <c r="R105" s="114">
        <f t="shared" si="323"/>
        <v>0</v>
      </c>
      <c r="S105" s="113">
        <f>SUM(S102:S104)</f>
        <v>0</v>
      </c>
      <c r="T105" s="114">
        <f t="shared" si="334"/>
        <v>0</v>
      </c>
      <c r="V105" s="113">
        <f>SUM(V102:V104)</f>
        <v>0</v>
      </c>
      <c r="W105" s="113">
        <f t="shared" ref="W105" si="350">SUM(W102:W104)</f>
        <v>0</v>
      </c>
      <c r="X105" s="113">
        <f t="shared" ref="X105" si="351">SUM(X102:X104)</f>
        <v>0</v>
      </c>
      <c r="Y105" s="113">
        <f t="shared" ref="Y105" si="352">SUM(Y102:Y104)</f>
        <v>0</v>
      </c>
      <c r="Z105" s="113">
        <f t="shared" ref="Z105" si="353">SUM(Z102:Z104)</f>
        <v>0</v>
      </c>
      <c r="AA105" s="114">
        <f t="shared" si="326"/>
        <v>0</v>
      </c>
      <c r="AB105" s="113">
        <f>SUM(AB102:AB104)</f>
        <v>0</v>
      </c>
      <c r="AC105" s="114">
        <f t="shared" si="327"/>
        <v>0</v>
      </c>
      <c r="AE105" s="115">
        <f t="shared" si="328"/>
        <v>0</v>
      </c>
      <c r="AF105" s="114">
        <f t="shared" si="329"/>
        <v>0</v>
      </c>
      <c r="AG105" s="116">
        <f t="shared" si="330"/>
        <v>0</v>
      </c>
      <c r="AH105" s="114">
        <f t="shared" si="331"/>
        <v>0</v>
      </c>
      <c r="AI105" s="101"/>
    </row>
    <row r="106" spans="1:262" s="71" customFormat="1" ht="15" customHeight="1">
      <c r="A106" s="157"/>
      <c r="B106" s="158" t="s">
        <v>33</v>
      </c>
      <c r="D106" s="121">
        <f>D100+D105</f>
        <v>0</v>
      </c>
      <c r="E106" s="121">
        <f t="shared" ref="E106:H106" si="354">E100+E105</f>
        <v>0</v>
      </c>
      <c r="F106" s="121">
        <f t="shared" si="354"/>
        <v>0</v>
      </c>
      <c r="G106" s="121">
        <f t="shared" si="354"/>
        <v>0</v>
      </c>
      <c r="H106" s="121">
        <f t="shared" si="354"/>
        <v>0</v>
      </c>
      <c r="I106" s="122">
        <f t="shared" si="320"/>
        <v>0</v>
      </c>
      <c r="J106" s="121">
        <f>J100+J105</f>
        <v>0</v>
      </c>
      <c r="K106" s="122">
        <f t="shared" si="321"/>
        <v>0</v>
      </c>
      <c r="L106" s="123"/>
      <c r="M106" s="121">
        <f>M100+M105</f>
        <v>0</v>
      </c>
      <c r="N106" s="121">
        <f t="shared" ref="N106" si="355">N100+N105</f>
        <v>0</v>
      </c>
      <c r="O106" s="121">
        <f t="shared" ref="O106" si="356">O100+O105</f>
        <v>0</v>
      </c>
      <c r="P106" s="121">
        <f t="shared" ref="P106" si="357">P100+P105</f>
        <v>0</v>
      </c>
      <c r="Q106" s="121">
        <f t="shared" ref="Q106" si="358">Q100+Q105</f>
        <v>0</v>
      </c>
      <c r="R106" s="122">
        <f t="shared" si="323"/>
        <v>0</v>
      </c>
      <c r="S106" s="121">
        <f>S100+S105</f>
        <v>0</v>
      </c>
      <c r="T106" s="122">
        <f t="shared" si="334"/>
        <v>0</v>
      </c>
      <c r="U106" s="123"/>
      <c r="V106" s="121">
        <f>V100+V105</f>
        <v>0</v>
      </c>
      <c r="W106" s="121">
        <f t="shared" ref="W106" si="359">W100+W105</f>
        <v>0</v>
      </c>
      <c r="X106" s="121">
        <f t="shared" ref="X106" si="360">X100+X105</f>
        <v>0</v>
      </c>
      <c r="Y106" s="121">
        <f t="shared" ref="Y106" si="361">Y100+Y105</f>
        <v>0</v>
      </c>
      <c r="Z106" s="121">
        <f t="shared" ref="Z106" si="362">Z100+Z105</f>
        <v>0</v>
      </c>
      <c r="AA106" s="122">
        <f t="shared" si="326"/>
        <v>0</v>
      </c>
      <c r="AB106" s="121">
        <f>AB100+AB105</f>
        <v>0</v>
      </c>
      <c r="AC106" s="122">
        <f t="shared" si="327"/>
        <v>0</v>
      </c>
      <c r="AD106" s="123"/>
      <c r="AE106" s="121">
        <f>D106+M106+V106</f>
        <v>0</v>
      </c>
      <c r="AF106" s="122">
        <f t="shared" si="329"/>
        <v>0</v>
      </c>
      <c r="AG106" s="122">
        <f t="shared" si="330"/>
        <v>0</v>
      </c>
      <c r="AH106" s="122">
        <f t="shared" si="331"/>
        <v>0</v>
      </c>
      <c r="AI106" s="124"/>
      <c r="AJ106" s="69"/>
      <c r="AK106" s="69"/>
      <c r="AL106" s="69"/>
      <c r="AM106" s="69"/>
      <c r="AN106" s="69"/>
      <c r="AO106" s="69"/>
      <c r="AP106" s="69"/>
      <c r="AQ106" s="69"/>
      <c r="AR106" s="69"/>
      <c r="AS106" s="69"/>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c r="BR106" s="70"/>
      <c r="BS106" s="70"/>
      <c r="BT106" s="70"/>
      <c r="BU106" s="70"/>
      <c r="BV106" s="70"/>
      <c r="BW106" s="70"/>
      <c r="BX106" s="70"/>
      <c r="BY106" s="70"/>
      <c r="BZ106" s="70"/>
      <c r="CA106" s="70"/>
      <c r="CB106" s="70"/>
      <c r="CC106" s="70"/>
      <c r="CD106" s="70"/>
      <c r="CE106" s="70"/>
      <c r="CF106" s="70"/>
      <c r="CG106" s="70"/>
      <c r="CH106" s="70"/>
      <c r="CI106" s="70"/>
      <c r="CJ106" s="70"/>
      <c r="CK106" s="70"/>
      <c r="CL106" s="70"/>
      <c r="CM106" s="70"/>
      <c r="CN106" s="70"/>
      <c r="CO106" s="70"/>
      <c r="CP106" s="70"/>
      <c r="CQ106" s="70"/>
      <c r="CR106" s="70"/>
      <c r="CS106" s="70"/>
      <c r="CT106" s="70"/>
      <c r="CU106" s="70"/>
      <c r="CV106" s="70"/>
      <c r="CW106" s="70"/>
      <c r="CX106" s="70"/>
      <c r="CY106" s="70"/>
      <c r="CZ106" s="70"/>
      <c r="DA106" s="70"/>
      <c r="DB106" s="70"/>
      <c r="DC106" s="70"/>
      <c r="DD106" s="70"/>
      <c r="DE106" s="70"/>
      <c r="DF106" s="70"/>
      <c r="DG106" s="70"/>
      <c r="DH106" s="70"/>
      <c r="DI106" s="70"/>
      <c r="DJ106" s="70"/>
      <c r="DK106" s="70"/>
      <c r="DL106" s="70"/>
      <c r="DM106" s="70"/>
      <c r="DN106" s="70"/>
      <c r="DO106" s="70"/>
      <c r="DP106" s="70"/>
      <c r="DQ106" s="70"/>
      <c r="DR106" s="70"/>
      <c r="DS106" s="70"/>
      <c r="DT106" s="70"/>
      <c r="DU106" s="70"/>
      <c r="DV106" s="70"/>
      <c r="DW106" s="70"/>
      <c r="DX106" s="70"/>
      <c r="DY106" s="70"/>
      <c r="DZ106" s="70"/>
      <c r="EA106" s="70"/>
      <c r="EB106" s="70"/>
      <c r="EC106" s="70"/>
      <c r="ED106" s="70"/>
      <c r="EE106" s="70"/>
      <c r="EF106" s="70"/>
      <c r="EG106" s="70"/>
      <c r="EH106" s="70"/>
      <c r="EI106" s="70"/>
      <c r="EJ106" s="70"/>
      <c r="EK106" s="70"/>
      <c r="EL106" s="70"/>
      <c r="EM106" s="70"/>
      <c r="EN106" s="70"/>
      <c r="EO106" s="70"/>
      <c r="EP106" s="70"/>
      <c r="EQ106" s="70"/>
      <c r="ER106" s="70"/>
      <c r="ES106" s="70"/>
      <c r="ET106" s="70"/>
      <c r="EU106" s="70"/>
      <c r="EV106" s="70"/>
      <c r="EW106" s="70"/>
      <c r="EX106" s="70"/>
      <c r="EY106" s="70"/>
      <c r="EZ106" s="70"/>
      <c r="FA106" s="70"/>
      <c r="FB106" s="70"/>
      <c r="FC106" s="70"/>
      <c r="FD106" s="70"/>
      <c r="FE106" s="70"/>
      <c r="FF106" s="70"/>
      <c r="FG106" s="70"/>
      <c r="FH106" s="70"/>
      <c r="FI106" s="70"/>
      <c r="FJ106" s="70"/>
      <c r="FK106" s="70"/>
      <c r="FL106" s="70"/>
      <c r="FM106" s="70"/>
      <c r="FN106" s="70"/>
      <c r="FO106" s="70"/>
      <c r="FP106" s="70"/>
      <c r="FQ106" s="70"/>
      <c r="FR106" s="70"/>
      <c r="FS106" s="70"/>
      <c r="FT106" s="70"/>
      <c r="FU106" s="70"/>
      <c r="FV106" s="70"/>
      <c r="FW106" s="70"/>
      <c r="FX106" s="70"/>
      <c r="FY106" s="70"/>
      <c r="FZ106" s="70"/>
      <c r="GA106" s="70"/>
      <c r="GB106" s="70"/>
      <c r="GC106" s="70"/>
      <c r="GD106" s="70"/>
      <c r="GE106" s="70"/>
      <c r="GF106" s="70"/>
      <c r="GG106" s="70"/>
      <c r="GH106" s="70"/>
      <c r="GI106" s="70"/>
      <c r="GJ106" s="70"/>
      <c r="GK106" s="70"/>
      <c r="GL106" s="70"/>
      <c r="GM106" s="70"/>
      <c r="GN106" s="70"/>
      <c r="GO106" s="70"/>
      <c r="GP106" s="70"/>
      <c r="GQ106" s="70"/>
      <c r="GR106" s="70"/>
      <c r="GS106" s="70"/>
      <c r="GT106" s="70"/>
      <c r="GU106" s="70"/>
      <c r="GV106" s="70"/>
      <c r="GW106" s="70"/>
      <c r="GX106" s="70"/>
      <c r="GY106" s="70"/>
      <c r="GZ106" s="70"/>
      <c r="HA106" s="70"/>
      <c r="HB106" s="70"/>
      <c r="HC106" s="70"/>
      <c r="HD106" s="70"/>
      <c r="HE106" s="70"/>
      <c r="HF106" s="70"/>
      <c r="HG106" s="70"/>
      <c r="HH106" s="70"/>
      <c r="HI106" s="70"/>
      <c r="HJ106" s="70"/>
      <c r="HK106" s="70"/>
      <c r="HL106" s="70"/>
      <c r="HM106" s="70"/>
      <c r="HN106" s="70"/>
      <c r="HO106" s="70"/>
      <c r="HP106" s="70"/>
      <c r="HQ106" s="70"/>
      <c r="HR106" s="70"/>
      <c r="HS106" s="70"/>
      <c r="HT106" s="70"/>
      <c r="HU106" s="70"/>
      <c r="HV106" s="70"/>
      <c r="HW106" s="70"/>
      <c r="HX106" s="70"/>
      <c r="HY106" s="70"/>
      <c r="HZ106" s="70"/>
      <c r="IA106" s="70"/>
      <c r="IB106" s="70"/>
      <c r="IC106" s="70"/>
      <c r="ID106" s="70"/>
      <c r="IE106" s="70"/>
      <c r="IF106" s="70"/>
      <c r="IG106" s="70"/>
      <c r="IH106" s="70"/>
      <c r="II106" s="70"/>
      <c r="IJ106" s="70"/>
      <c r="IK106" s="70"/>
      <c r="IL106" s="70"/>
      <c r="IM106" s="70"/>
      <c r="IN106" s="70"/>
      <c r="IO106" s="70"/>
      <c r="IP106" s="70"/>
      <c r="IQ106" s="70"/>
      <c r="IR106" s="70"/>
      <c r="IS106" s="70"/>
      <c r="IT106" s="70"/>
      <c r="IU106" s="70"/>
      <c r="IV106" s="70"/>
      <c r="IW106" s="70"/>
      <c r="IX106" s="70"/>
      <c r="IY106" s="70"/>
      <c r="IZ106" s="70"/>
      <c r="JA106" s="70"/>
      <c r="JB106" s="70"/>
    </row>
    <row r="107" spans="1:262" ht="15" customHeight="1">
      <c r="A107" s="159"/>
      <c r="B107" s="160"/>
      <c r="D107" s="83"/>
      <c r="E107" s="83"/>
      <c r="F107" s="83"/>
      <c r="G107" s="83"/>
      <c r="H107" s="83"/>
      <c r="I107" s="126"/>
      <c r="J107" s="127"/>
      <c r="K107" s="126"/>
      <c r="M107" s="83"/>
      <c r="N107" s="83"/>
      <c r="O107" s="83"/>
      <c r="P107" s="83"/>
      <c r="Q107" s="83"/>
      <c r="R107" s="126"/>
      <c r="S107" s="127"/>
      <c r="T107" s="126"/>
      <c r="V107" s="83"/>
      <c r="W107" s="83"/>
      <c r="X107" s="83"/>
      <c r="Y107" s="83"/>
      <c r="Z107" s="83"/>
      <c r="AA107" s="126"/>
      <c r="AB107" s="127"/>
      <c r="AC107" s="126"/>
      <c r="AE107" s="83"/>
      <c r="AF107" s="126"/>
      <c r="AG107" s="127"/>
      <c r="AH107" s="126"/>
    </row>
    <row r="108" spans="1:262" ht="45">
      <c r="A108" s="243" t="s">
        <v>51</v>
      </c>
      <c r="B108" s="244"/>
      <c r="D108" s="94"/>
      <c r="E108" s="131"/>
      <c r="F108" s="131"/>
      <c r="G108" s="131"/>
      <c r="H108" s="131"/>
      <c r="I108" s="132"/>
      <c r="J108" s="92"/>
      <c r="K108" s="133"/>
      <c r="M108" s="94"/>
      <c r="N108" s="131"/>
      <c r="O108" s="131"/>
      <c r="P108" s="131"/>
      <c r="Q108" s="131"/>
      <c r="R108" s="132"/>
      <c r="S108" s="92"/>
      <c r="T108" s="133"/>
      <c r="V108" s="94"/>
      <c r="W108" s="131"/>
      <c r="X108" s="131"/>
      <c r="Y108" s="131"/>
      <c r="Z108" s="131"/>
      <c r="AA108" s="132"/>
      <c r="AB108" s="92"/>
      <c r="AC108" s="133"/>
      <c r="AE108" s="94"/>
      <c r="AF108" s="132"/>
      <c r="AG108" s="92"/>
      <c r="AH108" s="133"/>
      <c r="AI108" s="134" t="s">
        <v>130</v>
      </c>
    </row>
    <row r="109" spans="1:262" ht="14.25" customHeight="1">
      <c r="A109" s="96" t="s">
        <v>82</v>
      </c>
      <c r="B109" s="97"/>
      <c r="D109" s="98"/>
      <c r="E109" s="99"/>
      <c r="F109" s="99"/>
      <c r="G109" s="99"/>
      <c r="H109" s="99"/>
      <c r="I109" s="99"/>
      <c r="J109" s="99"/>
      <c r="K109" s="100"/>
      <c r="M109" s="98"/>
      <c r="N109" s="99"/>
      <c r="O109" s="99"/>
      <c r="P109" s="99"/>
      <c r="Q109" s="99"/>
      <c r="R109" s="99"/>
      <c r="S109" s="99"/>
      <c r="T109" s="100"/>
      <c r="V109" s="98"/>
      <c r="W109" s="99"/>
      <c r="X109" s="99"/>
      <c r="Y109" s="99"/>
      <c r="Z109" s="99"/>
      <c r="AA109" s="99"/>
      <c r="AB109" s="99"/>
      <c r="AC109" s="100"/>
      <c r="AE109" s="98"/>
      <c r="AF109" s="99"/>
      <c r="AG109" s="99"/>
      <c r="AH109" s="99"/>
      <c r="AI109" s="101"/>
    </row>
    <row r="110" spans="1:262" ht="14.25" customHeight="1">
      <c r="A110" s="231"/>
      <c r="B110" s="231"/>
      <c r="D110" s="104"/>
      <c r="E110" s="104"/>
      <c r="F110" s="104"/>
      <c r="G110" s="104"/>
      <c r="H110" s="105">
        <f t="shared" ref="H110:H119" si="363">SUM(D110:G110)</f>
        <v>0</v>
      </c>
      <c r="I110" s="106">
        <f t="shared" ref="I110:I121" si="364">IFERROR(H110/$I$2,0)</f>
        <v>0</v>
      </c>
      <c r="J110" s="107"/>
      <c r="K110" s="108">
        <f t="shared" ref="K110:K120" si="365">I110+J110</f>
        <v>0</v>
      </c>
      <c r="M110" s="104"/>
      <c r="N110" s="104"/>
      <c r="O110" s="104"/>
      <c r="P110" s="104"/>
      <c r="Q110" s="105">
        <f t="shared" ref="Q110:Q119" si="366">SUM(M110:P110)</f>
        <v>0</v>
      </c>
      <c r="R110" s="106">
        <f t="shared" ref="R110:R121" si="367">IFERROR(Q110/$I$2,0)</f>
        <v>0</v>
      </c>
      <c r="S110" s="107"/>
      <c r="T110" s="108">
        <f t="shared" ref="T110:T121" si="368">R110+S110</f>
        <v>0</v>
      </c>
      <c r="V110" s="104"/>
      <c r="W110" s="104"/>
      <c r="X110" s="104"/>
      <c r="Y110" s="104"/>
      <c r="Z110" s="105">
        <f t="shared" ref="Z110:Z119" si="369">SUM(V110:Y110)</f>
        <v>0</v>
      </c>
      <c r="AA110" s="106">
        <f t="shared" ref="AA110:AA121" si="370">IFERROR(Z110/$I$2,0)</f>
        <v>0</v>
      </c>
      <c r="AB110" s="107"/>
      <c r="AC110" s="108">
        <f t="shared" ref="AC110:AC121" si="371">AA110+AB110</f>
        <v>0</v>
      </c>
      <c r="AE110" s="109">
        <f t="shared" ref="AE110:AE120" si="372">H110+Q110+Z110</f>
        <v>0</v>
      </c>
      <c r="AF110" s="106">
        <f t="shared" ref="AF110:AF121" si="373">I110+R110+AA110</f>
        <v>0</v>
      </c>
      <c r="AG110" s="110">
        <f t="shared" ref="AG110:AG121" si="374">J110+S110+AB110</f>
        <v>0</v>
      </c>
      <c r="AH110" s="108">
        <f t="shared" ref="AH110:AH121" si="375">K110+T110+AC110</f>
        <v>0</v>
      </c>
      <c r="AI110" s="101"/>
    </row>
    <row r="111" spans="1:262" ht="14.25" customHeight="1">
      <c r="A111" s="231"/>
      <c r="B111" s="231"/>
      <c r="D111" s="104"/>
      <c r="E111" s="104"/>
      <c r="F111" s="104"/>
      <c r="G111" s="104"/>
      <c r="H111" s="105">
        <f t="shared" ref="H111:H114" si="376">SUM(D111:G111)</f>
        <v>0</v>
      </c>
      <c r="I111" s="106">
        <f t="shared" ref="I111:I115" si="377">IFERROR(H111/$I$2,0)</f>
        <v>0</v>
      </c>
      <c r="J111" s="107"/>
      <c r="K111" s="108">
        <f t="shared" ref="K111:K115" si="378">I111+J111</f>
        <v>0</v>
      </c>
      <c r="M111" s="104"/>
      <c r="N111" s="104"/>
      <c r="O111" s="104"/>
      <c r="P111" s="104"/>
      <c r="Q111" s="105">
        <f t="shared" ref="Q111:Q114" si="379">SUM(M111:P111)</f>
        <v>0</v>
      </c>
      <c r="R111" s="106">
        <f t="shared" ref="R111:R115" si="380">IFERROR(Q111/$I$2,0)</f>
        <v>0</v>
      </c>
      <c r="S111" s="107"/>
      <c r="T111" s="108">
        <f t="shared" ref="T111:T115" si="381">R111+S111</f>
        <v>0</v>
      </c>
      <c r="V111" s="104"/>
      <c r="W111" s="104"/>
      <c r="X111" s="104"/>
      <c r="Y111" s="104"/>
      <c r="Z111" s="105">
        <f t="shared" ref="Z111:Z114" si="382">SUM(V111:Y111)</f>
        <v>0</v>
      </c>
      <c r="AA111" s="106">
        <f t="shared" ref="AA111:AA115" si="383">IFERROR(Z111/$I$2,0)</f>
        <v>0</v>
      </c>
      <c r="AB111" s="107"/>
      <c r="AC111" s="108">
        <f t="shared" ref="AC111:AC115" si="384">AA111+AB111</f>
        <v>0</v>
      </c>
      <c r="AE111" s="109">
        <f t="shared" ref="AE111:AE115" si="385">H111+Q111+Z111</f>
        <v>0</v>
      </c>
      <c r="AF111" s="106">
        <f t="shared" ref="AF111:AF115" si="386">I111+R111+AA111</f>
        <v>0</v>
      </c>
      <c r="AG111" s="110">
        <f t="shared" ref="AG111:AG115" si="387">J111+S111+AB111</f>
        <v>0</v>
      </c>
      <c r="AH111" s="108">
        <f t="shared" ref="AH111:AH115" si="388">K111+T111+AC111</f>
        <v>0</v>
      </c>
      <c r="AI111" s="101"/>
    </row>
    <row r="112" spans="1:262" ht="14.25" customHeight="1">
      <c r="A112" s="231"/>
      <c r="B112" s="231"/>
      <c r="D112" s="104"/>
      <c r="E112" s="104"/>
      <c r="F112" s="104"/>
      <c r="G112" s="104"/>
      <c r="H112" s="105">
        <f t="shared" ref="H112" si="389">SUM(D112:G112)</f>
        <v>0</v>
      </c>
      <c r="I112" s="106">
        <f t="shared" si="377"/>
        <v>0</v>
      </c>
      <c r="J112" s="107"/>
      <c r="K112" s="108">
        <f t="shared" si="378"/>
        <v>0</v>
      </c>
      <c r="M112" s="104"/>
      <c r="N112" s="104"/>
      <c r="O112" s="104"/>
      <c r="P112" s="104"/>
      <c r="Q112" s="105">
        <f t="shared" si="379"/>
        <v>0</v>
      </c>
      <c r="R112" s="106">
        <f t="shared" si="380"/>
        <v>0</v>
      </c>
      <c r="S112" s="107"/>
      <c r="T112" s="108">
        <f t="shared" si="381"/>
        <v>0</v>
      </c>
      <c r="V112" s="104"/>
      <c r="W112" s="104"/>
      <c r="X112" s="104"/>
      <c r="Y112" s="104"/>
      <c r="Z112" s="105">
        <f t="shared" si="382"/>
        <v>0</v>
      </c>
      <c r="AA112" s="106">
        <f t="shared" si="383"/>
        <v>0</v>
      </c>
      <c r="AB112" s="107"/>
      <c r="AC112" s="108">
        <f t="shared" si="384"/>
        <v>0</v>
      </c>
      <c r="AE112" s="109">
        <f t="shared" si="385"/>
        <v>0</v>
      </c>
      <c r="AF112" s="106">
        <f t="shared" si="386"/>
        <v>0</v>
      </c>
      <c r="AG112" s="110">
        <f t="shared" si="387"/>
        <v>0</v>
      </c>
      <c r="AH112" s="108">
        <f t="shared" si="388"/>
        <v>0</v>
      </c>
      <c r="AI112" s="101"/>
    </row>
    <row r="113" spans="1:262" ht="14.25" customHeight="1">
      <c r="A113" s="231"/>
      <c r="B113" s="231"/>
      <c r="D113" s="104"/>
      <c r="E113" s="104"/>
      <c r="F113" s="104"/>
      <c r="G113" s="104"/>
      <c r="H113" s="105">
        <f t="shared" si="376"/>
        <v>0</v>
      </c>
      <c r="I113" s="106">
        <f t="shared" si="377"/>
        <v>0</v>
      </c>
      <c r="J113" s="107"/>
      <c r="K113" s="108">
        <f t="shared" si="378"/>
        <v>0</v>
      </c>
      <c r="M113" s="104"/>
      <c r="N113" s="104"/>
      <c r="O113" s="104"/>
      <c r="P113" s="104"/>
      <c r="Q113" s="105">
        <f t="shared" si="379"/>
        <v>0</v>
      </c>
      <c r="R113" s="106">
        <f t="shared" si="380"/>
        <v>0</v>
      </c>
      <c r="S113" s="107"/>
      <c r="T113" s="108">
        <f t="shared" si="381"/>
        <v>0</v>
      </c>
      <c r="V113" s="104"/>
      <c r="W113" s="104"/>
      <c r="X113" s="104"/>
      <c r="Y113" s="104"/>
      <c r="Z113" s="105">
        <f t="shared" si="382"/>
        <v>0</v>
      </c>
      <c r="AA113" s="106">
        <f t="shared" si="383"/>
        <v>0</v>
      </c>
      <c r="AB113" s="107"/>
      <c r="AC113" s="108">
        <f t="shared" si="384"/>
        <v>0</v>
      </c>
      <c r="AE113" s="109">
        <f t="shared" si="385"/>
        <v>0</v>
      </c>
      <c r="AF113" s="106">
        <f t="shared" si="386"/>
        <v>0</v>
      </c>
      <c r="AG113" s="110">
        <f t="shared" si="387"/>
        <v>0</v>
      </c>
      <c r="AH113" s="108">
        <f t="shared" si="388"/>
        <v>0</v>
      </c>
      <c r="AI113" s="101"/>
    </row>
    <row r="114" spans="1:262" ht="14.25" customHeight="1">
      <c r="A114" s="231"/>
      <c r="B114" s="231"/>
      <c r="D114" s="104"/>
      <c r="E114" s="104"/>
      <c r="F114" s="104"/>
      <c r="G114" s="104"/>
      <c r="H114" s="105">
        <f t="shared" si="376"/>
        <v>0</v>
      </c>
      <c r="I114" s="106">
        <f t="shared" si="377"/>
        <v>0</v>
      </c>
      <c r="J114" s="107"/>
      <c r="K114" s="108">
        <f t="shared" si="378"/>
        <v>0</v>
      </c>
      <c r="M114" s="104"/>
      <c r="N114" s="104"/>
      <c r="O114" s="104"/>
      <c r="P114" s="104"/>
      <c r="Q114" s="105">
        <f t="shared" si="379"/>
        <v>0</v>
      </c>
      <c r="R114" s="106">
        <f t="shared" si="380"/>
        <v>0</v>
      </c>
      <c r="S114" s="107"/>
      <c r="T114" s="108">
        <f t="shared" si="381"/>
        <v>0</v>
      </c>
      <c r="V114" s="104"/>
      <c r="W114" s="104"/>
      <c r="X114" s="104"/>
      <c r="Y114" s="104"/>
      <c r="Z114" s="105">
        <f t="shared" si="382"/>
        <v>0</v>
      </c>
      <c r="AA114" s="106">
        <f t="shared" si="383"/>
        <v>0</v>
      </c>
      <c r="AB114" s="107"/>
      <c r="AC114" s="108">
        <f t="shared" si="384"/>
        <v>0</v>
      </c>
      <c r="AE114" s="109">
        <f t="shared" si="385"/>
        <v>0</v>
      </c>
      <c r="AF114" s="106">
        <f t="shared" si="386"/>
        <v>0</v>
      </c>
      <c r="AG114" s="110">
        <f t="shared" si="387"/>
        <v>0</v>
      </c>
      <c r="AH114" s="108">
        <f t="shared" si="388"/>
        <v>0</v>
      </c>
      <c r="AI114" s="101"/>
    </row>
    <row r="115" spans="1:262" ht="14.25" customHeight="1">
      <c r="A115" s="232" t="s">
        <v>104</v>
      </c>
      <c r="B115" s="232"/>
      <c r="D115" s="113">
        <f>SUM(D110:D114)</f>
        <v>0</v>
      </c>
      <c r="E115" s="113">
        <f t="shared" ref="E115:H115" si="390">SUM(E110:E114)</f>
        <v>0</v>
      </c>
      <c r="F115" s="113">
        <f t="shared" si="390"/>
        <v>0</v>
      </c>
      <c r="G115" s="113">
        <f t="shared" si="390"/>
        <v>0</v>
      </c>
      <c r="H115" s="113">
        <f t="shared" si="390"/>
        <v>0</v>
      </c>
      <c r="I115" s="114">
        <f t="shared" si="377"/>
        <v>0</v>
      </c>
      <c r="J115" s="113">
        <f>SUM(J110:J114)</f>
        <v>0</v>
      </c>
      <c r="K115" s="114">
        <f t="shared" si="378"/>
        <v>0</v>
      </c>
      <c r="M115" s="113">
        <f>SUM(M110:M114)</f>
        <v>0</v>
      </c>
      <c r="N115" s="113">
        <f t="shared" ref="N115" si="391">SUM(N110:N114)</f>
        <v>0</v>
      </c>
      <c r="O115" s="113">
        <f t="shared" ref="O115" si="392">SUM(O110:O114)</f>
        <v>0</v>
      </c>
      <c r="P115" s="113">
        <f t="shared" ref="P115" si="393">SUM(P110:P114)</f>
        <v>0</v>
      </c>
      <c r="Q115" s="113">
        <f t="shared" ref="Q115" si="394">SUM(Q110:Q114)</f>
        <v>0</v>
      </c>
      <c r="R115" s="114">
        <f t="shared" si="380"/>
        <v>0</v>
      </c>
      <c r="S115" s="113">
        <f>SUM(S110:S114)</f>
        <v>0</v>
      </c>
      <c r="T115" s="114">
        <f t="shared" si="381"/>
        <v>0</v>
      </c>
      <c r="V115" s="113">
        <f>SUM(V110:V114)</f>
        <v>0</v>
      </c>
      <c r="W115" s="113">
        <f t="shared" ref="W115" si="395">SUM(W110:W114)</f>
        <v>0</v>
      </c>
      <c r="X115" s="113">
        <f t="shared" ref="X115" si="396">SUM(X110:X114)</f>
        <v>0</v>
      </c>
      <c r="Y115" s="113">
        <f t="shared" ref="Y115" si="397">SUM(Y110:Y114)</f>
        <v>0</v>
      </c>
      <c r="Z115" s="113">
        <f t="shared" ref="Z115" si="398">SUM(Z110:Z114)</f>
        <v>0</v>
      </c>
      <c r="AA115" s="114">
        <f t="shared" si="383"/>
        <v>0</v>
      </c>
      <c r="AB115" s="113">
        <f>SUM(AB110:AB114)</f>
        <v>0</v>
      </c>
      <c r="AC115" s="114">
        <f t="shared" si="384"/>
        <v>0</v>
      </c>
      <c r="AE115" s="115">
        <f t="shared" si="385"/>
        <v>0</v>
      </c>
      <c r="AF115" s="114">
        <f t="shared" si="386"/>
        <v>0</v>
      </c>
      <c r="AG115" s="116">
        <f t="shared" si="387"/>
        <v>0</v>
      </c>
      <c r="AH115" s="114">
        <f t="shared" si="388"/>
        <v>0</v>
      </c>
      <c r="AI115" s="101"/>
    </row>
    <row r="116" spans="1:262" ht="14.25" customHeight="1">
      <c r="A116" s="96" t="s">
        <v>83</v>
      </c>
      <c r="B116" s="97"/>
      <c r="D116" s="98"/>
      <c r="E116" s="99"/>
      <c r="F116" s="99"/>
      <c r="G116" s="99"/>
      <c r="H116" s="99"/>
      <c r="I116" s="99"/>
      <c r="J116" s="99"/>
      <c r="K116" s="100"/>
      <c r="M116" s="98"/>
      <c r="N116" s="99"/>
      <c r="O116" s="99"/>
      <c r="P116" s="99"/>
      <c r="Q116" s="99"/>
      <c r="R116" s="99"/>
      <c r="S116" s="99"/>
      <c r="T116" s="100"/>
      <c r="V116" s="98"/>
      <c r="W116" s="99"/>
      <c r="X116" s="99"/>
      <c r="Y116" s="99"/>
      <c r="Z116" s="99"/>
      <c r="AA116" s="99"/>
      <c r="AB116" s="99"/>
      <c r="AC116" s="100"/>
      <c r="AE116" s="98"/>
      <c r="AF116" s="99"/>
      <c r="AG116" s="99"/>
      <c r="AH116" s="99"/>
      <c r="AI116" s="101"/>
    </row>
    <row r="117" spans="1:262" ht="14.25" customHeight="1">
      <c r="A117" s="231"/>
      <c r="B117" s="231"/>
      <c r="D117" s="104"/>
      <c r="E117" s="104"/>
      <c r="F117" s="104"/>
      <c r="G117" s="104"/>
      <c r="H117" s="105">
        <f t="shared" si="363"/>
        <v>0</v>
      </c>
      <c r="I117" s="106">
        <f t="shared" si="364"/>
        <v>0</v>
      </c>
      <c r="J117" s="107"/>
      <c r="K117" s="108">
        <f t="shared" si="365"/>
        <v>0</v>
      </c>
      <c r="M117" s="104"/>
      <c r="N117" s="104"/>
      <c r="O117" s="104"/>
      <c r="P117" s="104"/>
      <c r="Q117" s="105">
        <f t="shared" si="366"/>
        <v>0</v>
      </c>
      <c r="R117" s="106">
        <f t="shared" si="367"/>
        <v>0</v>
      </c>
      <c r="S117" s="107"/>
      <c r="T117" s="108">
        <f t="shared" si="368"/>
        <v>0</v>
      </c>
      <c r="V117" s="104"/>
      <c r="W117" s="104"/>
      <c r="X117" s="104"/>
      <c r="Y117" s="104"/>
      <c r="Z117" s="105">
        <f t="shared" si="369"/>
        <v>0</v>
      </c>
      <c r="AA117" s="106">
        <f t="shared" si="370"/>
        <v>0</v>
      </c>
      <c r="AB117" s="107"/>
      <c r="AC117" s="108">
        <f t="shared" si="371"/>
        <v>0</v>
      </c>
      <c r="AE117" s="109">
        <f t="shared" si="372"/>
        <v>0</v>
      </c>
      <c r="AF117" s="106">
        <f t="shared" si="373"/>
        <v>0</v>
      </c>
      <c r="AG117" s="110">
        <f t="shared" si="374"/>
        <v>0</v>
      </c>
      <c r="AH117" s="108">
        <f t="shared" si="375"/>
        <v>0</v>
      </c>
      <c r="AI117" s="101"/>
    </row>
    <row r="118" spans="1:262" ht="14.25" customHeight="1">
      <c r="A118" s="231"/>
      <c r="B118" s="231"/>
      <c r="D118" s="104"/>
      <c r="E118" s="104"/>
      <c r="F118" s="104"/>
      <c r="G118" s="104"/>
      <c r="H118" s="105">
        <f t="shared" ref="H118" si="399">SUM(D118:G118)</f>
        <v>0</v>
      </c>
      <c r="I118" s="106">
        <f t="shared" si="364"/>
        <v>0</v>
      </c>
      <c r="J118" s="107"/>
      <c r="K118" s="108">
        <f t="shared" si="365"/>
        <v>0</v>
      </c>
      <c r="M118" s="104"/>
      <c r="N118" s="104"/>
      <c r="O118" s="104"/>
      <c r="P118" s="104"/>
      <c r="Q118" s="105">
        <f t="shared" si="366"/>
        <v>0</v>
      </c>
      <c r="R118" s="106">
        <f t="shared" si="367"/>
        <v>0</v>
      </c>
      <c r="S118" s="107"/>
      <c r="T118" s="108">
        <f t="shared" si="368"/>
        <v>0</v>
      </c>
      <c r="V118" s="104"/>
      <c r="W118" s="104"/>
      <c r="X118" s="104"/>
      <c r="Y118" s="104"/>
      <c r="Z118" s="105">
        <f t="shared" si="369"/>
        <v>0</v>
      </c>
      <c r="AA118" s="106">
        <f t="shared" si="370"/>
        <v>0</v>
      </c>
      <c r="AB118" s="107"/>
      <c r="AC118" s="108">
        <f t="shared" si="371"/>
        <v>0</v>
      </c>
      <c r="AE118" s="109">
        <f t="shared" si="372"/>
        <v>0</v>
      </c>
      <c r="AF118" s="106">
        <f t="shared" si="373"/>
        <v>0</v>
      </c>
      <c r="AG118" s="110">
        <f t="shared" si="374"/>
        <v>0</v>
      </c>
      <c r="AH118" s="108">
        <f t="shared" si="375"/>
        <v>0</v>
      </c>
      <c r="AI118" s="101"/>
    </row>
    <row r="119" spans="1:262" ht="14.25" customHeight="1">
      <c r="A119" s="231"/>
      <c r="B119" s="231"/>
      <c r="D119" s="104"/>
      <c r="E119" s="104"/>
      <c r="F119" s="104"/>
      <c r="G119" s="104"/>
      <c r="H119" s="105">
        <f t="shared" si="363"/>
        <v>0</v>
      </c>
      <c r="I119" s="106">
        <f t="shared" si="364"/>
        <v>0</v>
      </c>
      <c r="J119" s="107"/>
      <c r="K119" s="108">
        <f t="shared" si="365"/>
        <v>0</v>
      </c>
      <c r="M119" s="104"/>
      <c r="N119" s="104"/>
      <c r="O119" s="104"/>
      <c r="P119" s="104"/>
      <c r="Q119" s="105">
        <f t="shared" si="366"/>
        <v>0</v>
      </c>
      <c r="R119" s="106">
        <f t="shared" si="367"/>
        <v>0</v>
      </c>
      <c r="S119" s="107"/>
      <c r="T119" s="108">
        <f t="shared" si="368"/>
        <v>0</v>
      </c>
      <c r="V119" s="104"/>
      <c r="W119" s="104"/>
      <c r="X119" s="104"/>
      <c r="Y119" s="104"/>
      <c r="Z119" s="105">
        <f t="shared" si="369"/>
        <v>0</v>
      </c>
      <c r="AA119" s="106">
        <f t="shared" si="370"/>
        <v>0</v>
      </c>
      <c r="AB119" s="107"/>
      <c r="AC119" s="108">
        <f t="shared" si="371"/>
        <v>0</v>
      </c>
      <c r="AE119" s="109">
        <f t="shared" si="372"/>
        <v>0</v>
      </c>
      <c r="AF119" s="106">
        <f t="shared" si="373"/>
        <v>0</v>
      </c>
      <c r="AG119" s="110">
        <f t="shared" si="374"/>
        <v>0</v>
      </c>
      <c r="AH119" s="108">
        <f t="shared" si="375"/>
        <v>0</v>
      </c>
      <c r="AI119" s="101"/>
    </row>
    <row r="120" spans="1:262" ht="14.25" customHeight="1">
      <c r="A120" s="241" t="s">
        <v>105</v>
      </c>
      <c r="B120" s="241"/>
      <c r="D120" s="113">
        <f>SUM(D117:D119)</f>
        <v>0</v>
      </c>
      <c r="E120" s="113">
        <f t="shared" ref="E120:H120" si="400">SUM(E117:E119)</f>
        <v>0</v>
      </c>
      <c r="F120" s="113">
        <f t="shared" si="400"/>
        <v>0</v>
      </c>
      <c r="G120" s="113">
        <f t="shared" si="400"/>
        <v>0</v>
      </c>
      <c r="H120" s="113">
        <f t="shared" si="400"/>
        <v>0</v>
      </c>
      <c r="I120" s="114">
        <f t="shared" si="364"/>
        <v>0</v>
      </c>
      <c r="J120" s="113">
        <f>SUM(J112:J119)</f>
        <v>0</v>
      </c>
      <c r="K120" s="114">
        <f t="shared" si="365"/>
        <v>0</v>
      </c>
      <c r="M120" s="113">
        <f>SUM(M117:M119)</f>
        <v>0</v>
      </c>
      <c r="N120" s="113">
        <f t="shared" ref="N120" si="401">SUM(N117:N119)</f>
        <v>0</v>
      </c>
      <c r="O120" s="113">
        <f t="shared" ref="O120" si="402">SUM(O117:O119)</f>
        <v>0</v>
      </c>
      <c r="P120" s="113">
        <f t="shared" ref="P120" si="403">SUM(P117:P119)</f>
        <v>0</v>
      </c>
      <c r="Q120" s="113">
        <f t="shared" ref="Q120" si="404">SUM(Q117:Q119)</f>
        <v>0</v>
      </c>
      <c r="R120" s="114">
        <f t="shared" si="367"/>
        <v>0</v>
      </c>
      <c r="S120" s="113">
        <f>SUM(S112:S119)</f>
        <v>0</v>
      </c>
      <c r="T120" s="114">
        <f t="shared" si="368"/>
        <v>0</v>
      </c>
      <c r="V120" s="113">
        <f>SUM(V117:V119)</f>
        <v>0</v>
      </c>
      <c r="W120" s="113">
        <f t="shared" ref="W120" si="405">SUM(W117:W119)</f>
        <v>0</v>
      </c>
      <c r="X120" s="113">
        <f t="shared" ref="X120" si="406">SUM(X117:X119)</f>
        <v>0</v>
      </c>
      <c r="Y120" s="113">
        <f t="shared" ref="Y120" si="407">SUM(Y117:Y119)</f>
        <v>0</v>
      </c>
      <c r="Z120" s="113">
        <f t="shared" ref="Z120" si="408">SUM(Z117:Z119)</f>
        <v>0</v>
      </c>
      <c r="AA120" s="114">
        <f t="shared" si="370"/>
        <v>0</v>
      </c>
      <c r="AB120" s="113">
        <f>SUM(AB112:AB119)</f>
        <v>0</v>
      </c>
      <c r="AC120" s="114">
        <f t="shared" si="371"/>
        <v>0</v>
      </c>
      <c r="AE120" s="115">
        <f t="shared" si="372"/>
        <v>0</v>
      </c>
      <c r="AF120" s="114">
        <f t="shared" si="373"/>
        <v>0</v>
      </c>
      <c r="AG120" s="116">
        <f t="shared" si="374"/>
        <v>0</v>
      </c>
      <c r="AH120" s="114">
        <f t="shared" si="375"/>
        <v>0</v>
      </c>
      <c r="AI120" s="101"/>
    </row>
    <row r="121" spans="1:262" s="71" customFormat="1" ht="16">
      <c r="A121" s="154"/>
      <c r="B121" s="120" t="s">
        <v>34</v>
      </c>
      <c r="D121" s="121">
        <f>D115+D120</f>
        <v>0</v>
      </c>
      <c r="E121" s="121">
        <f t="shared" ref="E121:H121" si="409">E115+E120</f>
        <v>0</v>
      </c>
      <c r="F121" s="121">
        <f t="shared" si="409"/>
        <v>0</v>
      </c>
      <c r="G121" s="121">
        <f t="shared" si="409"/>
        <v>0</v>
      </c>
      <c r="H121" s="121">
        <f t="shared" si="409"/>
        <v>0</v>
      </c>
      <c r="I121" s="122">
        <f t="shared" si="364"/>
        <v>0</v>
      </c>
      <c r="J121" s="121">
        <f>J115+J120</f>
        <v>0</v>
      </c>
      <c r="K121" s="122">
        <f t="shared" ref="K121" si="410">I121+J121</f>
        <v>0</v>
      </c>
      <c r="L121" s="123"/>
      <c r="M121" s="121">
        <f>M115+M120</f>
        <v>0</v>
      </c>
      <c r="N121" s="121">
        <f t="shared" ref="N121" si="411">N115+N120</f>
        <v>0</v>
      </c>
      <c r="O121" s="121">
        <f t="shared" ref="O121" si="412">O115+O120</f>
        <v>0</v>
      </c>
      <c r="P121" s="121">
        <f t="shared" ref="P121" si="413">P115+P120</f>
        <v>0</v>
      </c>
      <c r="Q121" s="121">
        <f t="shared" ref="Q121" si="414">Q115+Q120</f>
        <v>0</v>
      </c>
      <c r="R121" s="122">
        <f t="shared" si="367"/>
        <v>0</v>
      </c>
      <c r="S121" s="121">
        <f>S115+S120</f>
        <v>0</v>
      </c>
      <c r="T121" s="122">
        <f t="shared" si="368"/>
        <v>0</v>
      </c>
      <c r="U121" s="123"/>
      <c r="V121" s="121">
        <f>V115+V120</f>
        <v>0</v>
      </c>
      <c r="W121" s="121">
        <f t="shared" ref="W121" si="415">W115+W120</f>
        <v>0</v>
      </c>
      <c r="X121" s="121">
        <f t="shared" ref="X121" si="416">X115+X120</f>
        <v>0</v>
      </c>
      <c r="Y121" s="121">
        <f t="shared" ref="Y121" si="417">Y115+Y120</f>
        <v>0</v>
      </c>
      <c r="Z121" s="121">
        <f t="shared" ref="Z121" si="418">Z115+Z120</f>
        <v>0</v>
      </c>
      <c r="AA121" s="122">
        <f t="shared" si="370"/>
        <v>0</v>
      </c>
      <c r="AB121" s="121">
        <f>AB115+AB120</f>
        <v>0</v>
      </c>
      <c r="AC121" s="122">
        <f t="shared" si="371"/>
        <v>0</v>
      </c>
      <c r="AD121" s="123"/>
      <c r="AE121" s="121">
        <f>D121+M121+V121</f>
        <v>0</v>
      </c>
      <c r="AF121" s="122">
        <f t="shared" si="373"/>
        <v>0</v>
      </c>
      <c r="AG121" s="122">
        <f t="shared" si="374"/>
        <v>0</v>
      </c>
      <c r="AH121" s="122">
        <f t="shared" si="375"/>
        <v>0</v>
      </c>
      <c r="AI121" s="124"/>
      <c r="AJ121" s="69"/>
      <c r="AK121" s="69"/>
      <c r="AL121" s="69"/>
      <c r="AM121" s="69"/>
      <c r="AN121" s="69"/>
      <c r="AO121" s="69"/>
      <c r="AP121" s="69"/>
      <c r="AQ121" s="69"/>
      <c r="AR121" s="69"/>
      <c r="AS121" s="69"/>
      <c r="AT121" s="70"/>
      <c r="AU121" s="70"/>
      <c r="AV121" s="70"/>
      <c r="AW121" s="70"/>
      <c r="AX121" s="70"/>
      <c r="AY121" s="70"/>
      <c r="AZ121" s="70"/>
      <c r="BA121" s="70"/>
      <c r="BB121" s="70"/>
      <c r="BC121" s="70"/>
      <c r="BD121" s="70"/>
      <c r="BE121" s="70"/>
      <c r="BF121" s="70"/>
      <c r="BG121" s="70"/>
      <c r="BH121" s="70"/>
      <c r="BI121" s="70"/>
      <c r="BJ121" s="70"/>
      <c r="BK121" s="70"/>
      <c r="BL121" s="70"/>
      <c r="BM121" s="70"/>
      <c r="BN121" s="70"/>
      <c r="BO121" s="70"/>
      <c r="BP121" s="70"/>
      <c r="BQ121" s="70"/>
      <c r="BR121" s="70"/>
      <c r="BS121" s="70"/>
      <c r="BT121" s="70"/>
      <c r="BU121" s="70"/>
      <c r="BV121" s="70"/>
      <c r="BW121" s="70"/>
      <c r="BX121" s="70"/>
      <c r="BY121" s="70"/>
      <c r="BZ121" s="70"/>
      <c r="CA121" s="70"/>
      <c r="CB121" s="70"/>
      <c r="CC121" s="70"/>
      <c r="CD121" s="70"/>
      <c r="CE121" s="70"/>
      <c r="CF121" s="70"/>
      <c r="CG121" s="70"/>
      <c r="CH121" s="70"/>
      <c r="CI121" s="70"/>
      <c r="CJ121" s="70"/>
      <c r="CK121" s="70"/>
      <c r="CL121" s="70"/>
      <c r="CM121" s="70"/>
      <c r="CN121" s="70"/>
      <c r="CO121" s="70"/>
      <c r="CP121" s="70"/>
      <c r="CQ121" s="70"/>
      <c r="CR121" s="70"/>
      <c r="CS121" s="70"/>
      <c r="CT121" s="70"/>
      <c r="CU121" s="70"/>
      <c r="CV121" s="70"/>
      <c r="CW121" s="70"/>
      <c r="CX121" s="70"/>
      <c r="CY121" s="70"/>
      <c r="CZ121" s="70"/>
      <c r="DA121" s="70"/>
      <c r="DB121" s="70"/>
      <c r="DC121" s="70"/>
      <c r="DD121" s="70"/>
      <c r="DE121" s="70"/>
      <c r="DF121" s="70"/>
      <c r="DG121" s="70"/>
      <c r="DH121" s="70"/>
      <c r="DI121" s="70"/>
      <c r="DJ121" s="70"/>
      <c r="DK121" s="70"/>
      <c r="DL121" s="70"/>
      <c r="DM121" s="70"/>
      <c r="DN121" s="70"/>
      <c r="DO121" s="70"/>
      <c r="DP121" s="70"/>
      <c r="DQ121" s="70"/>
      <c r="DR121" s="70"/>
      <c r="DS121" s="70"/>
      <c r="DT121" s="70"/>
      <c r="DU121" s="70"/>
      <c r="DV121" s="70"/>
      <c r="DW121" s="70"/>
      <c r="DX121" s="70"/>
      <c r="DY121" s="70"/>
      <c r="DZ121" s="70"/>
      <c r="EA121" s="70"/>
      <c r="EB121" s="70"/>
      <c r="EC121" s="70"/>
      <c r="ED121" s="70"/>
      <c r="EE121" s="70"/>
      <c r="EF121" s="70"/>
      <c r="EG121" s="70"/>
      <c r="EH121" s="70"/>
      <c r="EI121" s="70"/>
      <c r="EJ121" s="70"/>
      <c r="EK121" s="70"/>
      <c r="EL121" s="70"/>
      <c r="EM121" s="70"/>
      <c r="EN121" s="70"/>
      <c r="EO121" s="70"/>
      <c r="EP121" s="70"/>
      <c r="EQ121" s="70"/>
      <c r="ER121" s="70"/>
      <c r="ES121" s="70"/>
      <c r="ET121" s="70"/>
      <c r="EU121" s="70"/>
      <c r="EV121" s="70"/>
      <c r="EW121" s="70"/>
      <c r="EX121" s="70"/>
      <c r="EY121" s="70"/>
      <c r="EZ121" s="70"/>
      <c r="FA121" s="70"/>
      <c r="FB121" s="70"/>
      <c r="FC121" s="70"/>
      <c r="FD121" s="70"/>
      <c r="FE121" s="70"/>
      <c r="FF121" s="70"/>
      <c r="FG121" s="70"/>
      <c r="FH121" s="70"/>
      <c r="FI121" s="70"/>
      <c r="FJ121" s="70"/>
      <c r="FK121" s="70"/>
      <c r="FL121" s="70"/>
      <c r="FM121" s="70"/>
      <c r="FN121" s="70"/>
      <c r="FO121" s="70"/>
      <c r="FP121" s="70"/>
      <c r="FQ121" s="70"/>
      <c r="FR121" s="70"/>
      <c r="FS121" s="70"/>
      <c r="FT121" s="70"/>
      <c r="FU121" s="70"/>
      <c r="FV121" s="70"/>
      <c r="FW121" s="70"/>
      <c r="FX121" s="70"/>
      <c r="FY121" s="70"/>
      <c r="FZ121" s="70"/>
      <c r="GA121" s="70"/>
      <c r="GB121" s="70"/>
      <c r="GC121" s="70"/>
      <c r="GD121" s="70"/>
      <c r="GE121" s="70"/>
      <c r="GF121" s="70"/>
      <c r="GG121" s="70"/>
      <c r="GH121" s="70"/>
      <c r="GI121" s="70"/>
      <c r="GJ121" s="70"/>
      <c r="GK121" s="70"/>
      <c r="GL121" s="70"/>
      <c r="GM121" s="70"/>
      <c r="GN121" s="70"/>
      <c r="GO121" s="70"/>
      <c r="GP121" s="70"/>
      <c r="GQ121" s="70"/>
      <c r="GR121" s="70"/>
      <c r="GS121" s="70"/>
      <c r="GT121" s="70"/>
      <c r="GU121" s="70"/>
      <c r="GV121" s="70"/>
      <c r="GW121" s="70"/>
      <c r="GX121" s="70"/>
      <c r="GY121" s="70"/>
      <c r="GZ121" s="70"/>
      <c r="HA121" s="70"/>
      <c r="HB121" s="70"/>
      <c r="HC121" s="70"/>
      <c r="HD121" s="70"/>
      <c r="HE121" s="70"/>
      <c r="HF121" s="70"/>
      <c r="HG121" s="70"/>
      <c r="HH121" s="70"/>
      <c r="HI121" s="70"/>
      <c r="HJ121" s="70"/>
      <c r="HK121" s="70"/>
      <c r="HL121" s="70"/>
      <c r="HM121" s="70"/>
      <c r="HN121" s="70"/>
      <c r="HO121" s="70"/>
      <c r="HP121" s="70"/>
      <c r="HQ121" s="70"/>
      <c r="HR121" s="70"/>
      <c r="HS121" s="70"/>
      <c r="HT121" s="70"/>
      <c r="HU121" s="70"/>
      <c r="HV121" s="70"/>
      <c r="HW121" s="70"/>
      <c r="HX121" s="70"/>
      <c r="HY121" s="70"/>
      <c r="HZ121" s="70"/>
      <c r="IA121" s="70"/>
      <c r="IB121" s="70"/>
      <c r="IC121" s="70"/>
      <c r="ID121" s="70"/>
      <c r="IE121" s="70"/>
      <c r="IF121" s="70"/>
      <c r="IG121" s="70"/>
      <c r="IH121" s="70"/>
      <c r="II121" s="70"/>
      <c r="IJ121" s="70"/>
      <c r="IK121" s="70"/>
      <c r="IL121" s="70"/>
      <c r="IM121" s="70"/>
      <c r="IN121" s="70"/>
      <c r="IO121" s="70"/>
      <c r="IP121" s="70"/>
      <c r="IQ121" s="70"/>
      <c r="IR121" s="70"/>
      <c r="IS121" s="70"/>
      <c r="IT121" s="70"/>
      <c r="IU121" s="70"/>
      <c r="IV121" s="70"/>
      <c r="IW121" s="70"/>
      <c r="IX121" s="70"/>
      <c r="IY121" s="70"/>
      <c r="IZ121" s="70"/>
      <c r="JA121" s="70"/>
      <c r="JB121" s="70"/>
    </row>
    <row r="122" spans="1:262" ht="15" customHeight="1">
      <c r="A122" s="159"/>
      <c r="B122" s="160"/>
      <c r="D122" s="83"/>
      <c r="E122" s="83"/>
      <c r="F122" s="83"/>
      <c r="G122" s="83"/>
      <c r="H122" s="83"/>
      <c r="I122" s="126"/>
      <c r="J122" s="127"/>
      <c r="K122" s="126"/>
      <c r="M122" s="83"/>
      <c r="N122" s="83"/>
      <c r="O122" s="83"/>
      <c r="P122" s="83"/>
      <c r="Q122" s="83"/>
      <c r="R122" s="126"/>
      <c r="S122" s="127"/>
      <c r="T122" s="126"/>
      <c r="V122" s="83"/>
      <c r="W122" s="83"/>
      <c r="X122" s="83"/>
      <c r="Y122" s="83"/>
      <c r="Z122" s="83"/>
      <c r="AA122" s="126"/>
      <c r="AB122" s="127"/>
      <c r="AC122" s="126"/>
      <c r="AE122" s="83"/>
      <c r="AF122" s="126"/>
      <c r="AG122" s="127"/>
      <c r="AH122" s="126"/>
    </row>
    <row r="123" spans="1:262" ht="30.5" customHeight="1">
      <c r="A123" s="242" t="s">
        <v>17</v>
      </c>
      <c r="B123" s="242"/>
      <c r="D123" s="94"/>
      <c r="E123" s="131"/>
      <c r="F123" s="131"/>
      <c r="G123" s="131"/>
      <c r="H123" s="131"/>
      <c r="I123" s="132"/>
      <c r="J123" s="92"/>
      <c r="K123" s="133"/>
      <c r="M123" s="94"/>
      <c r="N123" s="131"/>
      <c r="O123" s="131"/>
      <c r="P123" s="131"/>
      <c r="Q123" s="131"/>
      <c r="R123" s="132"/>
      <c r="S123" s="92"/>
      <c r="T123" s="133"/>
      <c r="V123" s="94"/>
      <c r="W123" s="131"/>
      <c r="X123" s="131"/>
      <c r="Y123" s="131"/>
      <c r="Z123" s="131"/>
      <c r="AA123" s="132"/>
      <c r="AB123" s="92"/>
      <c r="AC123" s="133"/>
      <c r="AE123" s="94"/>
      <c r="AF123" s="132"/>
      <c r="AG123" s="92"/>
      <c r="AH123" s="133"/>
      <c r="AI123" s="161" t="s">
        <v>131</v>
      </c>
    </row>
    <row r="124" spans="1:262" ht="14.25" customHeight="1">
      <c r="A124" s="96" t="s">
        <v>84</v>
      </c>
      <c r="B124" s="97"/>
      <c r="D124" s="98"/>
      <c r="E124" s="99"/>
      <c r="F124" s="99"/>
      <c r="G124" s="99"/>
      <c r="H124" s="99"/>
      <c r="I124" s="99"/>
      <c r="J124" s="99"/>
      <c r="K124" s="100"/>
      <c r="M124" s="98"/>
      <c r="N124" s="99"/>
      <c r="O124" s="99"/>
      <c r="P124" s="99"/>
      <c r="Q124" s="99"/>
      <c r="R124" s="99"/>
      <c r="S124" s="99"/>
      <c r="T124" s="100"/>
      <c r="V124" s="98"/>
      <c r="W124" s="99"/>
      <c r="X124" s="99"/>
      <c r="Y124" s="99"/>
      <c r="Z124" s="99"/>
      <c r="AA124" s="99"/>
      <c r="AB124" s="99"/>
      <c r="AC124" s="100"/>
      <c r="AE124" s="98"/>
      <c r="AF124" s="99"/>
      <c r="AG124" s="99"/>
      <c r="AH124" s="99"/>
      <c r="AI124" s="101"/>
    </row>
    <row r="125" spans="1:262" ht="14.25" customHeight="1">
      <c r="A125" s="231"/>
      <c r="B125" s="231"/>
      <c r="D125" s="104"/>
      <c r="E125" s="104"/>
      <c r="F125" s="104"/>
      <c r="G125" s="104"/>
      <c r="H125" s="105">
        <f t="shared" ref="H125:H131" si="419">SUM(D125:G125)</f>
        <v>0</v>
      </c>
      <c r="I125" s="106">
        <f t="shared" ref="I125:I136" si="420">IFERROR(H125/$I$2,0)</f>
        <v>0</v>
      </c>
      <c r="J125" s="107"/>
      <c r="K125" s="108">
        <f t="shared" ref="K125:K132" si="421">I125+J125</f>
        <v>0</v>
      </c>
      <c r="M125" s="104"/>
      <c r="N125" s="104"/>
      <c r="O125" s="104"/>
      <c r="P125" s="104"/>
      <c r="Q125" s="105">
        <f t="shared" ref="Q125:Q132" si="422">SUM(M125:P125)</f>
        <v>0</v>
      </c>
      <c r="R125" s="106">
        <f t="shared" ref="R125:R132" si="423">IFERROR(Q125/$I$2,0)</f>
        <v>0</v>
      </c>
      <c r="S125" s="107"/>
      <c r="T125" s="108">
        <f t="shared" ref="T125:T132" si="424">R125+S125</f>
        <v>0</v>
      </c>
      <c r="V125" s="104"/>
      <c r="W125" s="104"/>
      <c r="X125" s="104"/>
      <c r="Y125" s="104"/>
      <c r="Z125" s="105">
        <f t="shared" ref="Z125:Z132" si="425">SUM(V125:Y125)</f>
        <v>0</v>
      </c>
      <c r="AA125" s="106">
        <f t="shared" ref="AA125:AA132" si="426">IFERROR(Z125/$I$2,0)</f>
        <v>0</v>
      </c>
      <c r="AB125" s="107"/>
      <c r="AC125" s="108">
        <f t="shared" ref="AC125:AC132" si="427">AA125+AB125</f>
        <v>0</v>
      </c>
      <c r="AE125" s="109">
        <f t="shared" ref="AE125:AE132" si="428">H125+Q125+Z125</f>
        <v>0</v>
      </c>
      <c r="AF125" s="106">
        <f t="shared" ref="AF125:AH136" si="429">I125+R125+AA125</f>
        <v>0</v>
      </c>
      <c r="AG125" s="110">
        <f t="shared" si="429"/>
        <v>0</v>
      </c>
      <c r="AH125" s="108">
        <f t="shared" si="429"/>
        <v>0</v>
      </c>
      <c r="AI125" s="101"/>
    </row>
    <row r="126" spans="1:262" ht="14.25" customHeight="1">
      <c r="A126" s="231"/>
      <c r="B126" s="231"/>
      <c r="D126" s="104"/>
      <c r="E126" s="104"/>
      <c r="F126" s="104"/>
      <c r="G126" s="104"/>
      <c r="H126" s="105">
        <f t="shared" ref="H126" si="430">SUM(D126:G126)</f>
        <v>0</v>
      </c>
      <c r="I126" s="106">
        <f t="shared" si="420"/>
        <v>0</v>
      </c>
      <c r="J126" s="107"/>
      <c r="K126" s="108">
        <f t="shared" si="421"/>
        <v>0</v>
      </c>
      <c r="M126" s="104"/>
      <c r="N126" s="104"/>
      <c r="O126" s="104"/>
      <c r="P126" s="104"/>
      <c r="Q126" s="105">
        <f t="shared" si="422"/>
        <v>0</v>
      </c>
      <c r="R126" s="106">
        <f t="shared" si="423"/>
        <v>0</v>
      </c>
      <c r="S126" s="107"/>
      <c r="T126" s="108">
        <f t="shared" si="424"/>
        <v>0</v>
      </c>
      <c r="V126" s="104"/>
      <c r="W126" s="104"/>
      <c r="X126" s="104"/>
      <c r="Y126" s="104"/>
      <c r="Z126" s="105">
        <f t="shared" si="425"/>
        <v>0</v>
      </c>
      <c r="AA126" s="106">
        <f t="shared" si="426"/>
        <v>0</v>
      </c>
      <c r="AB126" s="107"/>
      <c r="AC126" s="108">
        <f t="shared" si="427"/>
        <v>0</v>
      </c>
      <c r="AE126" s="109">
        <f t="shared" si="428"/>
        <v>0</v>
      </c>
      <c r="AF126" s="106">
        <f t="shared" si="429"/>
        <v>0</v>
      </c>
      <c r="AG126" s="110">
        <f t="shared" si="429"/>
        <v>0</v>
      </c>
      <c r="AH126" s="108">
        <f t="shared" si="429"/>
        <v>0</v>
      </c>
      <c r="AI126" s="101"/>
    </row>
    <row r="127" spans="1:262" ht="14.25" customHeight="1">
      <c r="A127" s="231"/>
      <c r="B127" s="231"/>
      <c r="D127" s="104"/>
      <c r="E127" s="104"/>
      <c r="F127" s="104"/>
      <c r="G127" s="104"/>
      <c r="H127" s="105">
        <f t="shared" ref="H127:H128" si="431">SUM(D127:G127)</f>
        <v>0</v>
      </c>
      <c r="I127" s="106">
        <f t="shared" ref="I127:I129" si="432">IFERROR(H127/$I$2,0)</f>
        <v>0</v>
      </c>
      <c r="J127" s="107"/>
      <c r="K127" s="108">
        <f t="shared" ref="K127:K129" si="433">I127+J127</f>
        <v>0</v>
      </c>
      <c r="M127" s="104"/>
      <c r="N127" s="104"/>
      <c r="O127" s="104"/>
      <c r="P127" s="104"/>
      <c r="Q127" s="105">
        <f t="shared" ref="Q127:Q128" si="434">SUM(M127:P127)</f>
        <v>0</v>
      </c>
      <c r="R127" s="106">
        <f t="shared" ref="R127:R129" si="435">IFERROR(Q127/$I$2,0)</f>
        <v>0</v>
      </c>
      <c r="S127" s="107"/>
      <c r="T127" s="108">
        <f t="shared" ref="T127:T129" si="436">R127+S127</f>
        <v>0</v>
      </c>
      <c r="V127" s="104"/>
      <c r="W127" s="104"/>
      <c r="X127" s="104"/>
      <c r="Y127" s="104"/>
      <c r="Z127" s="105">
        <f t="shared" ref="Z127:Z128" si="437">SUM(V127:Y127)</f>
        <v>0</v>
      </c>
      <c r="AA127" s="106">
        <f t="shared" ref="AA127:AA129" si="438">IFERROR(Z127/$I$2,0)</f>
        <v>0</v>
      </c>
      <c r="AB127" s="107"/>
      <c r="AC127" s="108">
        <f t="shared" ref="AC127:AC129" si="439">AA127+AB127</f>
        <v>0</v>
      </c>
      <c r="AE127" s="109">
        <f t="shared" ref="AE127:AE129" si="440">H127+Q127+Z127</f>
        <v>0</v>
      </c>
      <c r="AF127" s="106">
        <f t="shared" ref="AF127:AF129" si="441">I127+R127+AA127</f>
        <v>0</v>
      </c>
      <c r="AG127" s="110">
        <f t="shared" ref="AG127:AG129" si="442">J127+S127+AB127</f>
        <v>0</v>
      </c>
      <c r="AH127" s="108">
        <f t="shared" ref="AH127:AH129" si="443">K127+T127+AC127</f>
        <v>0</v>
      </c>
      <c r="AI127" s="101"/>
    </row>
    <row r="128" spans="1:262" ht="14.25" customHeight="1">
      <c r="A128" s="231"/>
      <c r="B128" s="231"/>
      <c r="D128" s="104"/>
      <c r="E128" s="104"/>
      <c r="F128" s="104"/>
      <c r="G128" s="104"/>
      <c r="H128" s="105">
        <f t="shared" si="431"/>
        <v>0</v>
      </c>
      <c r="I128" s="106">
        <f t="shared" si="432"/>
        <v>0</v>
      </c>
      <c r="J128" s="107"/>
      <c r="K128" s="108">
        <f t="shared" si="433"/>
        <v>0</v>
      </c>
      <c r="M128" s="104"/>
      <c r="N128" s="104"/>
      <c r="O128" s="104"/>
      <c r="P128" s="104"/>
      <c r="Q128" s="105">
        <f t="shared" si="434"/>
        <v>0</v>
      </c>
      <c r="R128" s="106">
        <f t="shared" si="435"/>
        <v>0</v>
      </c>
      <c r="S128" s="107"/>
      <c r="T128" s="108">
        <f t="shared" si="436"/>
        <v>0</v>
      </c>
      <c r="V128" s="104"/>
      <c r="W128" s="104"/>
      <c r="X128" s="104"/>
      <c r="Y128" s="104"/>
      <c r="Z128" s="105">
        <f t="shared" si="437"/>
        <v>0</v>
      </c>
      <c r="AA128" s="106">
        <f t="shared" si="438"/>
        <v>0</v>
      </c>
      <c r="AB128" s="107"/>
      <c r="AC128" s="108">
        <f t="shared" si="439"/>
        <v>0</v>
      </c>
      <c r="AE128" s="109">
        <f t="shared" si="440"/>
        <v>0</v>
      </c>
      <c r="AF128" s="106">
        <f t="shared" si="441"/>
        <v>0</v>
      </c>
      <c r="AG128" s="110">
        <f t="shared" si="442"/>
        <v>0</v>
      </c>
      <c r="AH128" s="108">
        <f t="shared" si="443"/>
        <v>0</v>
      </c>
      <c r="AI128" s="101"/>
    </row>
    <row r="129" spans="1:262" ht="14.25" customHeight="1">
      <c r="A129" s="232" t="s">
        <v>106</v>
      </c>
      <c r="B129" s="232"/>
      <c r="D129" s="113">
        <f>SUM(D125:D128)</f>
        <v>0</v>
      </c>
      <c r="E129" s="113">
        <f t="shared" ref="E129:H129" si="444">SUM(E125:E128)</f>
        <v>0</v>
      </c>
      <c r="F129" s="113">
        <f t="shared" si="444"/>
        <v>0</v>
      </c>
      <c r="G129" s="113">
        <f t="shared" si="444"/>
        <v>0</v>
      </c>
      <c r="H129" s="113">
        <f t="shared" si="444"/>
        <v>0</v>
      </c>
      <c r="I129" s="114">
        <f t="shared" si="432"/>
        <v>0</v>
      </c>
      <c r="J129" s="113">
        <f>SUM(J121:J128)</f>
        <v>0</v>
      </c>
      <c r="K129" s="114">
        <f t="shared" si="433"/>
        <v>0</v>
      </c>
      <c r="M129" s="113">
        <f>SUM(M125:M128)</f>
        <v>0</v>
      </c>
      <c r="N129" s="113">
        <f t="shared" ref="N129" si="445">SUM(N125:N128)</f>
        <v>0</v>
      </c>
      <c r="O129" s="113">
        <f t="shared" ref="O129" si="446">SUM(O125:O128)</f>
        <v>0</v>
      </c>
      <c r="P129" s="113">
        <f t="shared" ref="P129" si="447">SUM(P125:P128)</f>
        <v>0</v>
      </c>
      <c r="Q129" s="113">
        <f t="shared" ref="Q129" si="448">SUM(Q125:Q128)</f>
        <v>0</v>
      </c>
      <c r="R129" s="114">
        <f t="shared" si="435"/>
        <v>0</v>
      </c>
      <c r="S129" s="113">
        <f>SUM(S121:S128)</f>
        <v>0</v>
      </c>
      <c r="T129" s="114">
        <f t="shared" si="436"/>
        <v>0</v>
      </c>
      <c r="V129" s="113">
        <f>SUM(V125:V128)</f>
        <v>0</v>
      </c>
      <c r="W129" s="113">
        <f t="shared" ref="W129" si="449">SUM(W125:W128)</f>
        <v>0</v>
      </c>
      <c r="X129" s="113">
        <f t="shared" ref="X129" si="450">SUM(X125:X128)</f>
        <v>0</v>
      </c>
      <c r="Y129" s="113">
        <f t="shared" ref="Y129" si="451">SUM(Y125:Y128)</f>
        <v>0</v>
      </c>
      <c r="Z129" s="113">
        <f t="shared" ref="Z129" si="452">SUM(Z125:Z128)</f>
        <v>0</v>
      </c>
      <c r="AA129" s="114">
        <f t="shared" si="438"/>
        <v>0</v>
      </c>
      <c r="AB129" s="113">
        <f>SUM(AB121:AB128)</f>
        <v>0</v>
      </c>
      <c r="AC129" s="114">
        <f t="shared" si="439"/>
        <v>0</v>
      </c>
      <c r="AE129" s="115">
        <f t="shared" si="440"/>
        <v>0</v>
      </c>
      <c r="AF129" s="114">
        <f t="shared" si="441"/>
        <v>0</v>
      </c>
      <c r="AG129" s="116">
        <f t="shared" si="442"/>
        <v>0</v>
      </c>
      <c r="AH129" s="114">
        <f t="shared" si="443"/>
        <v>0</v>
      </c>
      <c r="AI129" s="101"/>
    </row>
    <row r="130" spans="1:262" ht="14.25" customHeight="1">
      <c r="A130" s="96" t="s">
        <v>85</v>
      </c>
      <c r="B130" s="97"/>
      <c r="D130" s="98"/>
      <c r="E130" s="99"/>
      <c r="F130" s="99"/>
      <c r="G130" s="99"/>
      <c r="H130" s="99"/>
      <c r="I130" s="99"/>
      <c r="J130" s="99"/>
      <c r="K130" s="100"/>
      <c r="M130" s="98"/>
      <c r="N130" s="99"/>
      <c r="O130" s="99"/>
      <c r="P130" s="99"/>
      <c r="Q130" s="99"/>
      <c r="R130" s="99"/>
      <c r="S130" s="99"/>
      <c r="T130" s="100"/>
      <c r="V130" s="98"/>
      <c r="W130" s="99"/>
      <c r="X130" s="99"/>
      <c r="Y130" s="99"/>
      <c r="Z130" s="99"/>
      <c r="AA130" s="99"/>
      <c r="AB130" s="99"/>
      <c r="AC130" s="100"/>
      <c r="AE130" s="98"/>
      <c r="AF130" s="99"/>
      <c r="AG130" s="99"/>
      <c r="AH130" s="99"/>
      <c r="AI130" s="101"/>
    </row>
    <row r="131" spans="1:262" ht="14.25" customHeight="1">
      <c r="A131" s="231"/>
      <c r="B131" s="231"/>
      <c r="D131" s="104"/>
      <c r="E131" s="104"/>
      <c r="F131" s="104"/>
      <c r="G131" s="104"/>
      <c r="H131" s="105">
        <f t="shared" si="419"/>
        <v>0</v>
      </c>
      <c r="I131" s="106">
        <f t="shared" si="420"/>
        <v>0</v>
      </c>
      <c r="J131" s="107"/>
      <c r="K131" s="108">
        <f t="shared" si="421"/>
        <v>0</v>
      </c>
      <c r="M131" s="104"/>
      <c r="N131" s="104"/>
      <c r="O131" s="104"/>
      <c r="P131" s="104"/>
      <c r="Q131" s="105">
        <f t="shared" si="422"/>
        <v>0</v>
      </c>
      <c r="R131" s="106">
        <f t="shared" si="423"/>
        <v>0</v>
      </c>
      <c r="S131" s="107"/>
      <c r="T131" s="108">
        <f t="shared" si="424"/>
        <v>0</v>
      </c>
      <c r="V131" s="104"/>
      <c r="W131" s="104"/>
      <c r="X131" s="104"/>
      <c r="Y131" s="104"/>
      <c r="Z131" s="105">
        <f t="shared" si="425"/>
        <v>0</v>
      </c>
      <c r="AA131" s="106">
        <f t="shared" si="426"/>
        <v>0</v>
      </c>
      <c r="AB131" s="107"/>
      <c r="AC131" s="108">
        <f t="shared" si="427"/>
        <v>0</v>
      </c>
      <c r="AE131" s="109">
        <f t="shared" si="428"/>
        <v>0</v>
      </c>
      <c r="AF131" s="106">
        <f t="shared" si="429"/>
        <v>0</v>
      </c>
      <c r="AG131" s="110">
        <f t="shared" si="429"/>
        <v>0</v>
      </c>
      <c r="AH131" s="108">
        <f t="shared" si="429"/>
        <v>0</v>
      </c>
      <c r="AI131" s="101"/>
    </row>
    <row r="132" spans="1:262" ht="14.25" customHeight="1">
      <c r="A132" s="231"/>
      <c r="B132" s="231"/>
      <c r="D132" s="104"/>
      <c r="E132" s="104"/>
      <c r="F132" s="104"/>
      <c r="G132" s="104"/>
      <c r="H132" s="105">
        <f t="shared" ref="H132" si="453">SUM(D132:G132)</f>
        <v>0</v>
      </c>
      <c r="I132" s="106">
        <f t="shared" si="420"/>
        <v>0</v>
      </c>
      <c r="J132" s="107"/>
      <c r="K132" s="108">
        <f t="shared" si="421"/>
        <v>0</v>
      </c>
      <c r="M132" s="104"/>
      <c r="N132" s="104"/>
      <c r="O132" s="104"/>
      <c r="P132" s="104"/>
      <c r="Q132" s="105">
        <f t="shared" si="422"/>
        <v>0</v>
      </c>
      <c r="R132" s="106">
        <f t="shared" si="423"/>
        <v>0</v>
      </c>
      <c r="S132" s="107"/>
      <c r="T132" s="108">
        <f t="shared" si="424"/>
        <v>0</v>
      </c>
      <c r="V132" s="104"/>
      <c r="W132" s="104"/>
      <c r="X132" s="104"/>
      <c r="Y132" s="104"/>
      <c r="Z132" s="105">
        <f t="shared" si="425"/>
        <v>0</v>
      </c>
      <c r="AA132" s="106">
        <f t="shared" si="426"/>
        <v>0</v>
      </c>
      <c r="AB132" s="107"/>
      <c r="AC132" s="108">
        <f t="shared" si="427"/>
        <v>0</v>
      </c>
      <c r="AE132" s="109">
        <f t="shared" si="428"/>
        <v>0</v>
      </c>
      <c r="AF132" s="106">
        <f t="shared" si="429"/>
        <v>0</v>
      </c>
      <c r="AG132" s="110">
        <f t="shared" si="429"/>
        <v>0</v>
      </c>
      <c r="AH132" s="108">
        <f t="shared" si="429"/>
        <v>0</v>
      </c>
      <c r="AI132" s="101"/>
    </row>
    <row r="133" spans="1:262" ht="14.25" customHeight="1">
      <c r="A133" s="231"/>
      <c r="B133" s="231"/>
      <c r="D133" s="104"/>
      <c r="E133" s="104"/>
      <c r="F133" s="104"/>
      <c r="G133" s="104"/>
      <c r="H133" s="105">
        <f t="shared" ref="H133:H134" si="454">SUM(D133:G133)</f>
        <v>0</v>
      </c>
      <c r="I133" s="106">
        <f t="shared" ref="I133:I135" si="455">IFERROR(H133/$I$2,0)</f>
        <v>0</v>
      </c>
      <c r="J133" s="107"/>
      <c r="K133" s="108">
        <f t="shared" ref="K133:K135" si="456">I133+J133</f>
        <v>0</v>
      </c>
      <c r="M133" s="104"/>
      <c r="N133" s="104"/>
      <c r="O133" s="104"/>
      <c r="P133" s="104"/>
      <c r="Q133" s="105">
        <f t="shared" ref="Q133:Q134" si="457">SUM(M133:P133)</f>
        <v>0</v>
      </c>
      <c r="R133" s="106">
        <f t="shared" ref="R133:R136" si="458">IFERROR(Q133/$I$2,0)</f>
        <v>0</v>
      </c>
      <c r="S133" s="107"/>
      <c r="T133" s="108">
        <f t="shared" ref="T133:T136" si="459">R133+S133</f>
        <v>0</v>
      </c>
      <c r="V133" s="104"/>
      <c r="W133" s="104"/>
      <c r="X133" s="104"/>
      <c r="Y133" s="104"/>
      <c r="Z133" s="105">
        <f t="shared" ref="Z133:Z134" si="460">SUM(V133:Y133)</f>
        <v>0</v>
      </c>
      <c r="AA133" s="106">
        <f t="shared" ref="AA133:AA136" si="461">IFERROR(Z133/$I$2,0)</f>
        <v>0</v>
      </c>
      <c r="AB133" s="107"/>
      <c r="AC133" s="108">
        <f t="shared" ref="AC133:AC136" si="462">AA133+AB133</f>
        <v>0</v>
      </c>
      <c r="AE133" s="109">
        <f t="shared" ref="AE133:AE135" si="463">H133+Q133+Z133</f>
        <v>0</v>
      </c>
      <c r="AF133" s="106">
        <f t="shared" ref="AF133:AF135" si="464">I133+R133+AA133</f>
        <v>0</v>
      </c>
      <c r="AG133" s="110">
        <f t="shared" ref="AG133:AG135" si="465">J133+S133+AB133</f>
        <v>0</v>
      </c>
      <c r="AH133" s="108">
        <f t="shared" ref="AH133:AH135" si="466">K133+T133+AC133</f>
        <v>0</v>
      </c>
      <c r="AI133" s="101"/>
    </row>
    <row r="134" spans="1:262" ht="14.25" customHeight="1">
      <c r="A134" s="231"/>
      <c r="B134" s="231"/>
      <c r="D134" s="104"/>
      <c r="E134" s="104"/>
      <c r="F134" s="104"/>
      <c r="G134" s="104"/>
      <c r="H134" s="105">
        <f t="shared" si="454"/>
        <v>0</v>
      </c>
      <c r="I134" s="106">
        <f t="shared" si="455"/>
        <v>0</v>
      </c>
      <c r="J134" s="107"/>
      <c r="K134" s="108">
        <f t="shared" si="456"/>
        <v>0</v>
      </c>
      <c r="M134" s="104"/>
      <c r="N134" s="104"/>
      <c r="O134" s="104"/>
      <c r="P134" s="104"/>
      <c r="Q134" s="105">
        <f t="shared" si="457"/>
        <v>0</v>
      </c>
      <c r="R134" s="106">
        <f t="shared" si="458"/>
        <v>0</v>
      </c>
      <c r="S134" s="107"/>
      <c r="T134" s="108">
        <f t="shared" si="459"/>
        <v>0</v>
      </c>
      <c r="V134" s="104"/>
      <c r="W134" s="104"/>
      <c r="X134" s="104"/>
      <c r="Y134" s="104"/>
      <c r="Z134" s="105">
        <f t="shared" si="460"/>
        <v>0</v>
      </c>
      <c r="AA134" s="106">
        <f t="shared" si="461"/>
        <v>0</v>
      </c>
      <c r="AB134" s="107"/>
      <c r="AC134" s="108">
        <f t="shared" si="462"/>
        <v>0</v>
      </c>
      <c r="AE134" s="109">
        <f t="shared" si="463"/>
        <v>0</v>
      </c>
      <c r="AF134" s="106">
        <f t="shared" si="464"/>
        <v>0</v>
      </c>
      <c r="AG134" s="110">
        <f t="shared" si="465"/>
        <v>0</v>
      </c>
      <c r="AH134" s="108">
        <f t="shared" si="466"/>
        <v>0</v>
      </c>
      <c r="AI134" s="101"/>
    </row>
    <row r="135" spans="1:262" ht="14.25" customHeight="1">
      <c r="A135" s="232" t="s">
        <v>107</v>
      </c>
      <c r="B135" s="232"/>
      <c r="D135" s="113">
        <f>SUM(D131:D134)</f>
        <v>0</v>
      </c>
      <c r="E135" s="113">
        <f t="shared" ref="E135:H135" si="467">SUM(E131:E134)</f>
        <v>0</v>
      </c>
      <c r="F135" s="113">
        <f t="shared" si="467"/>
        <v>0</v>
      </c>
      <c r="G135" s="113">
        <f t="shared" si="467"/>
        <v>0</v>
      </c>
      <c r="H135" s="113">
        <f t="shared" si="467"/>
        <v>0</v>
      </c>
      <c r="I135" s="114">
        <f t="shared" si="455"/>
        <v>0</v>
      </c>
      <c r="J135" s="113">
        <f>SUM(J127:J134)</f>
        <v>0</v>
      </c>
      <c r="K135" s="114">
        <f t="shared" si="456"/>
        <v>0</v>
      </c>
      <c r="M135" s="113">
        <f>SUM(M131:M134)</f>
        <v>0</v>
      </c>
      <c r="N135" s="113">
        <f t="shared" ref="N135" si="468">SUM(N131:N134)</f>
        <v>0</v>
      </c>
      <c r="O135" s="113">
        <f t="shared" ref="O135" si="469">SUM(O131:O134)</f>
        <v>0</v>
      </c>
      <c r="P135" s="113">
        <f t="shared" ref="P135" si="470">SUM(P131:P134)</f>
        <v>0</v>
      </c>
      <c r="Q135" s="113">
        <f t="shared" ref="Q135" si="471">SUM(Q131:Q134)</f>
        <v>0</v>
      </c>
      <c r="R135" s="114">
        <f t="shared" si="458"/>
        <v>0</v>
      </c>
      <c r="S135" s="113">
        <f>SUM(S127:S134)</f>
        <v>0</v>
      </c>
      <c r="T135" s="114">
        <f t="shared" si="459"/>
        <v>0</v>
      </c>
      <c r="V135" s="113">
        <f>SUM(V131:V134)</f>
        <v>0</v>
      </c>
      <c r="W135" s="113">
        <f t="shared" ref="W135" si="472">SUM(W131:W134)</f>
        <v>0</v>
      </c>
      <c r="X135" s="113">
        <f t="shared" ref="X135" si="473">SUM(X131:X134)</f>
        <v>0</v>
      </c>
      <c r="Y135" s="113">
        <f t="shared" ref="Y135" si="474">SUM(Y131:Y134)</f>
        <v>0</v>
      </c>
      <c r="Z135" s="113">
        <f t="shared" ref="Z135" si="475">SUM(Z131:Z134)</f>
        <v>0</v>
      </c>
      <c r="AA135" s="114">
        <f t="shared" si="461"/>
        <v>0</v>
      </c>
      <c r="AB135" s="113">
        <f>SUM(AB127:AB134)</f>
        <v>0</v>
      </c>
      <c r="AC135" s="114">
        <f t="shared" si="462"/>
        <v>0</v>
      </c>
      <c r="AE135" s="115">
        <f t="shared" si="463"/>
        <v>0</v>
      </c>
      <c r="AF135" s="114">
        <f t="shared" si="464"/>
        <v>0</v>
      </c>
      <c r="AG135" s="116">
        <f t="shared" si="465"/>
        <v>0</v>
      </c>
      <c r="AH135" s="114">
        <f t="shared" si="466"/>
        <v>0</v>
      </c>
      <c r="AI135" s="101"/>
    </row>
    <row r="136" spans="1:262" s="71" customFormat="1" ht="14">
      <c r="A136" s="154"/>
      <c r="B136" s="120" t="s">
        <v>35</v>
      </c>
      <c r="D136" s="162">
        <f>D129+D135</f>
        <v>0</v>
      </c>
      <c r="E136" s="162">
        <f t="shared" ref="E136:H136" si="476">E129+E135</f>
        <v>0</v>
      </c>
      <c r="F136" s="162">
        <f t="shared" si="476"/>
        <v>0</v>
      </c>
      <c r="G136" s="162">
        <f t="shared" si="476"/>
        <v>0</v>
      </c>
      <c r="H136" s="162">
        <f t="shared" si="476"/>
        <v>0</v>
      </c>
      <c r="I136" s="163">
        <f t="shared" si="420"/>
        <v>0</v>
      </c>
      <c r="J136" s="162">
        <f>J129+J135</f>
        <v>0</v>
      </c>
      <c r="K136" s="163">
        <f t="shared" ref="K136" si="477">I136+J136</f>
        <v>0</v>
      </c>
      <c r="L136" s="123"/>
      <c r="M136" s="162">
        <f>M129+M135</f>
        <v>0</v>
      </c>
      <c r="N136" s="162">
        <f t="shared" ref="N136" si="478">N129+N135</f>
        <v>0</v>
      </c>
      <c r="O136" s="162">
        <f t="shared" ref="O136" si="479">O129+O135</f>
        <v>0</v>
      </c>
      <c r="P136" s="162">
        <f t="shared" ref="P136" si="480">P129+P135</f>
        <v>0</v>
      </c>
      <c r="Q136" s="162">
        <f t="shared" ref="Q136" si="481">Q129+Q135</f>
        <v>0</v>
      </c>
      <c r="R136" s="163">
        <f t="shared" si="458"/>
        <v>0</v>
      </c>
      <c r="S136" s="162">
        <f>S129+S135</f>
        <v>0</v>
      </c>
      <c r="T136" s="163">
        <f t="shared" si="459"/>
        <v>0</v>
      </c>
      <c r="U136" s="123"/>
      <c r="V136" s="162">
        <f>V129+V135</f>
        <v>0</v>
      </c>
      <c r="W136" s="162">
        <f t="shared" ref="W136" si="482">W129+W135</f>
        <v>0</v>
      </c>
      <c r="X136" s="162">
        <f t="shared" ref="X136" si="483">X129+X135</f>
        <v>0</v>
      </c>
      <c r="Y136" s="162">
        <f t="shared" ref="Y136" si="484">Y129+Y135</f>
        <v>0</v>
      </c>
      <c r="Z136" s="162">
        <f t="shared" ref="Z136" si="485">Z129+Z135</f>
        <v>0</v>
      </c>
      <c r="AA136" s="163">
        <f t="shared" si="461"/>
        <v>0</v>
      </c>
      <c r="AB136" s="162">
        <f>AB129+AB135</f>
        <v>0</v>
      </c>
      <c r="AC136" s="163">
        <f t="shared" si="462"/>
        <v>0</v>
      </c>
      <c r="AD136" s="123"/>
      <c r="AE136" s="162">
        <f>D136+M136+V136</f>
        <v>0</v>
      </c>
      <c r="AF136" s="163">
        <f t="shared" si="429"/>
        <v>0</v>
      </c>
      <c r="AG136" s="163">
        <f t="shared" si="429"/>
        <v>0</v>
      </c>
      <c r="AH136" s="163">
        <f t="shared" si="429"/>
        <v>0</v>
      </c>
      <c r="AI136" s="124"/>
      <c r="AJ136" s="69"/>
      <c r="AK136" s="69"/>
      <c r="AL136" s="69"/>
      <c r="AM136" s="69"/>
      <c r="AN136" s="69"/>
      <c r="AO136" s="69"/>
      <c r="AP136" s="69"/>
      <c r="AQ136" s="69"/>
      <c r="AR136" s="69"/>
      <c r="AS136" s="69"/>
      <c r="AT136" s="70"/>
      <c r="AU136" s="70"/>
      <c r="AV136" s="70"/>
      <c r="AW136" s="70"/>
      <c r="AX136" s="70"/>
      <c r="AY136" s="70"/>
      <c r="AZ136" s="70"/>
      <c r="BA136" s="70"/>
      <c r="BB136" s="70"/>
      <c r="BC136" s="70"/>
      <c r="BD136" s="70"/>
      <c r="BE136" s="70"/>
      <c r="BF136" s="70"/>
      <c r="BG136" s="70"/>
      <c r="BH136" s="70"/>
      <c r="BI136" s="70"/>
      <c r="BJ136" s="70"/>
      <c r="BK136" s="70"/>
      <c r="BL136" s="70"/>
      <c r="BM136" s="70"/>
      <c r="BN136" s="70"/>
      <c r="BO136" s="70"/>
      <c r="BP136" s="70"/>
      <c r="BQ136" s="70"/>
      <c r="BR136" s="70"/>
      <c r="BS136" s="70"/>
      <c r="BT136" s="70"/>
      <c r="BU136" s="70"/>
      <c r="BV136" s="70"/>
      <c r="BW136" s="70"/>
      <c r="BX136" s="70"/>
      <c r="BY136" s="70"/>
      <c r="BZ136" s="70"/>
      <c r="CA136" s="70"/>
      <c r="CB136" s="70"/>
      <c r="CC136" s="70"/>
      <c r="CD136" s="70"/>
      <c r="CE136" s="70"/>
      <c r="CF136" s="70"/>
      <c r="CG136" s="70"/>
      <c r="CH136" s="70"/>
      <c r="CI136" s="70"/>
      <c r="CJ136" s="70"/>
      <c r="CK136" s="70"/>
      <c r="CL136" s="70"/>
      <c r="CM136" s="70"/>
      <c r="CN136" s="70"/>
      <c r="CO136" s="70"/>
      <c r="CP136" s="70"/>
      <c r="CQ136" s="70"/>
      <c r="CR136" s="70"/>
      <c r="CS136" s="70"/>
      <c r="CT136" s="70"/>
      <c r="CU136" s="70"/>
      <c r="CV136" s="70"/>
      <c r="CW136" s="70"/>
      <c r="CX136" s="70"/>
      <c r="CY136" s="70"/>
      <c r="CZ136" s="70"/>
      <c r="DA136" s="70"/>
      <c r="DB136" s="70"/>
      <c r="DC136" s="70"/>
      <c r="DD136" s="70"/>
      <c r="DE136" s="70"/>
      <c r="DF136" s="70"/>
      <c r="DG136" s="70"/>
      <c r="DH136" s="70"/>
      <c r="DI136" s="70"/>
      <c r="DJ136" s="70"/>
      <c r="DK136" s="70"/>
      <c r="DL136" s="70"/>
      <c r="DM136" s="70"/>
      <c r="DN136" s="70"/>
      <c r="DO136" s="70"/>
      <c r="DP136" s="70"/>
      <c r="DQ136" s="70"/>
      <c r="DR136" s="70"/>
      <c r="DS136" s="70"/>
      <c r="DT136" s="70"/>
      <c r="DU136" s="70"/>
      <c r="DV136" s="70"/>
      <c r="DW136" s="70"/>
      <c r="DX136" s="70"/>
      <c r="DY136" s="70"/>
      <c r="DZ136" s="70"/>
      <c r="EA136" s="70"/>
      <c r="EB136" s="70"/>
      <c r="EC136" s="70"/>
      <c r="ED136" s="70"/>
      <c r="EE136" s="70"/>
      <c r="EF136" s="70"/>
      <c r="EG136" s="70"/>
      <c r="EH136" s="70"/>
      <c r="EI136" s="70"/>
      <c r="EJ136" s="70"/>
      <c r="EK136" s="70"/>
      <c r="EL136" s="70"/>
      <c r="EM136" s="70"/>
      <c r="EN136" s="70"/>
      <c r="EO136" s="70"/>
      <c r="EP136" s="70"/>
      <c r="EQ136" s="70"/>
      <c r="ER136" s="70"/>
      <c r="ES136" s="70"/>
      <c r="ET136" s="70"/>
      <c r="EU136" s="70"/>
      <c r="EV136" s="70"/>
      <c r="EW136" s="70"/>
      <c r="EX136" s="70"/>
      <c r="EY136" s="70"/>
      <c r="EZ136" s="70"/>
      <c r="FA136" s="70"/>
      <c r="FB136" s="70"/>
      <c r="FC136" s="70"/>
      <c r="FD136" s="70"/>
      <c r="FE136" s="70"/>
      <c r="FF136" s="70"/>
      <c r="FG136" s="70"/>
      <c r="FH136" s="70"/>
      <c r="FI136" s="70"/>
      <c r="FJ136" s="70"/>
      <c r="FK136" s="70"/>
      <c r="FL136" s="70"/>
      <c r="FM136" s="70"/>
      <c r="FN136" s="70"/>
      <c r="FO136" s="70"/>
      <c r="FP136" s="70"/>
      <c r="FQ136" s="70"/>
      <c r="FR136" s="70"/>
      <c r="FS136" s="70"/>
      <c r="FT136" s="70"/>
      <c r="FU136" s="70"/>
      <c r="FV136" s="70"/>
      <c r="FW136" s="70"/>
      <c r="FX136" s="70"/>
      <c r="FY136" s="70"/>
      <c r="FZ136" s="70"/>
      <c r="GA136" s="70"/>
      <c r="GB136" s="70"/>
      <c r="GC136" s="70"/>
      <c r="GD136" s="70"/>
      <c r="GE136" s="70"/>
      <c r="GF136" s="70"/>
      <c r="GG136" s="70"/>
      <c r="GH136" s="70"/>
      <c r="GI136" s="70"/>
      <c r="GJ136" s="70"/>
      <c r="GK136" s="70"/>
      <c r="GL136" s="70"/>
      <c r="GM136" s="70"/>
      <c r="GN136" s="70"/>
      <c r="GO136" s="70"/>
      <c r="GP136" s="70"/>
      <c r="GQ136" s="70"/>
      <c r="GR136" s="70"/>
      <c r="GS136" s="70"/>
      <c r="GT136" s="70"/>
      <c r="GU136" s="70"/>
      <c r="GV136" s="70"/>
      <c r="GW136" s="70"/>
      <c r="GX136" s="70"/>
      <c r="GY136" s="70"/>
      <c r="GZ136" s="70"/>
      <c r="HA136" s="70"/>
      <c r="HB136" s="70"/>
      <c r="HC136" s="70"/>
      <c r="HD136" s="70"/>
      <c r="HE136" s="70"/>
      <c r="HF136" s="70"/>
      <c r="HG136" s="70"/>
      <c r="HH136" s="70"/>
      <c r="HI136" s="70"/>
      <c r="HJ136" s="70"/>
      <c r="HK136" s="70"/>
      <c r="HL136" s="70"/>
      <c r="HM136" s="70"/>
      <c r="HN136" s="70"/>
      <c r="HO136" s="70"/>
      <c r="HP136" s="70"/>
      <c r="HQ136" s="70"/>
      <c r="HR136" s="70"/>
      <c r="HS136" s="70"/>
      <c r="HT136" s="70"/>
      <c r="HU136" s="70"/>
      <c r="HV136" s="70"/>
      <c r="HW136" s="70"/>
      <c r="HX136" s="70"/>
      <c r="HY136" s="70"/>
      <c r="HZ136" s="70"/>
      <c r="IA136" s="70"/>
      <c r="IB136" s="70"/>
      <c r="IC136" s="70"/>
      <c r="ID136" s="70"/>
      <c r="IE136" s="70"/>
      <c r="IF136" s="70"/>
      <c r="IG136" s="70"/>
      <c r="IH136" s="70"/>
      <c r="II136" s="70"/>
      <c r="IJ136" s="70"/>
      <c r="IK136" s="70"/>
      <c r="IL136" s="70"/>
      <c r="IM136" s="70"/>
      <c r="IN136" s="70"/>
      <c r="IO136" s="70"/>
      <c r="IP136" s="70"/>
      <c r="IQ136" s="70"/>
      <c r="IR136" s="70"/>
      <c r="IS136" s="70"/>
      <c r="IT136" s="70"/>
      <c r="IU136" s="70"/>
      <c r="IV136" s="70"/>
      <c r="IW136" s="70"/>
      <c r="IX136" s="70"/>
      <c r="IY136" s="70"/>
      <c r="IZ136" s="70"/>
      <c r="JA136" s="70"/>
      <c r="JB136" s="70"/>
    </row>
    <row r="137" spans="1:262" ht="29" customHeight="1">
      <c r="A137" s="164"/>
      <c r="B137" s="164"/>
      <c r="D137" s="165"/>
      <c r="E137" s="165"/>
      <c r="F137" s="165"/>
      <c r="G137" s="165"/>
      <c r="H137" s="165"/>
      <c r="I137" s="166"/>
      <c r="J137" s="167"/>
      <c r="K137" s="166"/>
      <c r="M137" s="165"/>
      <c r="N137" s="165"/>
      <c r="O137" s="165"/>
      <c r="P137" s="165"/>
      <c r="Q137" s="165"/>
      <c r="R137" s="166"/>
      <c r="S137" s="167"/>
      <c r="T137" s="166"/>
      <c r="V137" s="165"/>
      <c r="W137" s="165"/>
      <c r="X137" s="165"/>
      <c r="Y137" s="165"/>
      <c r="Z137" s="165"/>
      <c r="AA137" s="166"/>
      <c r="AB137" s="167"/>
      <c r="AC137" s="166"/>
      <c r="AE137" s="165"/>
      <c r="AF137" s="166"/>
      <c r="AG137" s="167"/>
      <c r="AH137" s="166"/>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c r="BI137" s="68"/>
      <c r="BJ137" s="68"/>
      <c r="BK137" s="68"/>
      <c r="BL137" s="68"/>
      <c r="BM137" s="68"/>
      <c r="BN137" s="68"/>
      <c r="BO137" s="68"/>
      <c r="BP137" s="68"/>
      <c r="BQ137" s="68"/>
      <c r="BR137" s="68"/>
      <c r="BS137" s="68"/>
      <c r="BT137" s="68"/>
      <c r="BU137" s="68"/>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c r="DO137" s="68"/>
      <c r="DP137" s="68"/>
      <c r="DQ137" s="68"/>
      <c r="DR137" s="68"/>
      <c r="DS137" s="68"/>
      <c r="DT137" s="68"/>
      <c r="DU137" s="68"/>
      <c r="DV137" s="68"/>
      <c r="DW137" s="68"/>
      <c r="DX137" s="68"/>
      <c r="DY137" s="68"/>
      <c r="DZ137" s="68"/>
      <c r="EA137" s="68"/>
      <c r="EB137" s="68"/>
      <c r="EC137" s="68"/>
      <c r="ED137" s="68"/>
      <c r="EE137" s="68"/>
      <c r="EF137" s="68"/>
      <c r="EG137" s="68"/>
      <c r="EH137" s="68"/>
      <c r="EI137" s="68"/>
      <c r="EJ137" s="68"/>
      <c r="EK137" s="68"/>
      <c r="EL137" s="68"/>
      <c r="EM137" s="68"/>
      <c r="EN137" s="68"/>
      <c r="EO137" s="68"/>
      <c r="EP137" s="68"/>
      <c r="EQ137" s="68"/>
      <c r="ER137" s="68"/>
      <c r="ES137" s="68"/>
      <c r="ET137" s="68"/>
      <c r="EU137" s="68"/>
      <c r="EV137" s="68"/>
      <c r="EW137" s="68"/>
      <c r="EX137" s="68"/>
      <c r="EY137" s="68"/>
      <c r="EZ137" s="68"/>
      <c r="FA137" s="68"/>
      <c r="FB137" s="68"/>
      <c r="FC137" s="68"/>
      <c r="FD137" s="68"/>
      <c r="FE137" s="68"/>
      <c r="FF137" s="68"/>
      <c r="FG137" s="68"/>
      <c r="FH137" s="68"/>
      <c r="FI137" s="68"/>
      <c r="FJ137" s="68"/>
      <c r="FK137" s="68"/>
      <c r="FL137" s="68"/>
      <c r="FM137" s="68"/>
      <c r="FN137" s="68"/>
      <c r="FO137" s="68"/>
      <c r="FP137" s="68"/>
      <c r="FQ137" s="68"/>
      <c r="FR137" s="68"/>
      <c r="FS137" s="68"/>
      <c r="FT137" s="68"/>
      <c r="FU137" s="68"/>
      <c r="FV137" s="68"/>
      <c r="FW137" s="68"/>
      <c r="FX137" s="68"/>
      <c r="FY137" s="68"/>
      <c r="FZ137" s="68"/>
      <c r="GA137" s="68"/>
      <c r="GB137" s="68"/>
      <c r="GC137" s="68"/>
      <c r="GD137" s="68"/>
      <c r="GE137" s="68"/>
      <c r="GF137" s="68"/>
      <c r="GG137" s="68"/>
      <c r="GH137" s="68"/>
      <c r="GI137" s="68"/>
      <c r="GJ137" s="68"/>
      <c r="GK137" s="68"/>
      <c r="GL137" s="68"/>
      <c r="GM137" s="68"/>
      <c r="GN137" s="68"/>
      <c r="GO137" s="68"/>
      <c r="GP137" s="68"/>
      <c r="GQ137" s="68"/>
      <c r="GR137" s="68"/>
      <c r="GS137" s="68"/>
      <c r="GT137" s="68"/>
      <c r="GU137" s="68"/>
      <c r="GV137" s="68"/>
      <c r="GW137" s="68"/>
      <c r="GX137" s="68"/>
      <c r="GY137" s="68"/>
      <c r="GZ137" s="68"/>
      <c r="HA137" s="68"/>
      <c r="HB137" s="68"/>
      <c r="HC137" s="68"/>
      <c r="HD137" s="68"/>
      <c r="HE137" s="68"/>
      <c r="HF137" s="68"/>
      <c r="HG137" s="68"/>
      <c r="HH137" s="68"/>
      <c r="HI137" s="68"/>
      <c r="HJ137" s="68"/>
      <c r="HK137" s="68"/>
      <c r="HL137" s="68"/>
      <c r="HM137" s="68"/>
      <c r="HN137" s="68"/>
      <c r="HO137" s="68"/>
      <c r="HP137" s="68"/>
      <c r="HQ137" s="68"/>
      <c r="HR137" s="68"/>
      <c r="HS137" s="68"/>
      <c r="HT137" s="68"/>
      <c r="HU137" s="68"/>
      <c r="HV137" s="68"/>
      <c r="HW137" s="68"/>
      <c r="HX137" s="68"/>
      <c r="HY137" s="68"/>
      <c r="HZ137" s="68"/>
      <c r="IA137" s="68"/>
      <c r="IB137" s="68"/>
      <c r="IC137" s="68"/>
      <c r="ID137" s="68"/>
      <c r="IE137" s="68"/>
      <c r="IF137" s="68"/>
      <c r="IG137" s="68"/>
      <c r="IH137" s="68"/>
      <c r="II137" s="68"/>
      <c r="IJ137" s="68"/>
      <c r="IK137" s="68"/>
      <c r="IL137" s="68"/>
      <c r="IM137" s="68"/>
      <c r="IN137" s="68"/>
      <c r="IO137" s="68"/>
      <c r="IP137" s="68"/>
      <c r="IQ137" s="68"/>
      <c r="IR137" s="68"/>
      <c r="IS137" s="68"/>
      <c r="IT137" s="68"/>
      <c r="IU137" s="68"/>
      <c r="IV137" s="68"/>
      <c r="IW137" s="68"/>
      <c r="IX137" s="68"/>
      <c r="IY137" s="68"/>
      <c r="IZ137" s="68"/>
      <c r="JA137" s="68"/>
      <c r="JB137" s="68"/>
    </row>
    <row r="138" spans="1:262" ht="66" customHeight="1">
      <c r="A138" s="129" t="s">
        <v>42</v>
      </c>
      <c r="B138" s="130"/>
      <c r="D138" s="94"/>
      <c r="E138" s="131"/>
      <c r="F138" s="131"/>
      <c r="G138" s="131"/>
      <c r="H138" s="131"/>
      <c r="I138" s="132"/>
      <c r="J138" s="92"/>
      <c r="K138" s="133"/>
      <c r="M138" s="94"/>
      <c r="N138" s="131"/>
      <c r="O138" s="131"/>
      <c r="P138" s="131"/>
      <c r="Q138" s="131"/>
      <c r="R138" s="132"/>
      <c r="S138" s="92"/>
      <c r="T138" s="133"/>
      <c r="V138" s="94"/>
      <c r="W138" s="131"/>
      <c r="X138" s="131"/>
      <c r="Y138" s="131"/>
      <c r="Z138" s="131"/>
      <c r="AA138" s="132"/>
      <c r="AB138" s="92"/>
      <c r="AC138" s="133"/>
      <c r="AE138" s="94"/>
      <c r="AF138" s="132"/>
      <c r="AG138" s="92"/>
      <c r="AH138" s="133"/>
      <c r="AI138" s="138" t="s">
        <v>132</v>
      </c>
    </row>
    <row r="139" spans="1:262" ht="15">
      <c r="A139" s="139" t="s">
        <v>64</v>
      </c>
      <c r="B139" s="140"/>
      <c r="D139" s="141"/>
      <c r="E139" s="142"/>
      <c r="F139" s="142"/>
      <c r="G139" s="142"/>
      <c r="H139" s="142"/>
      <c r="I139" s="143"/>
      <c r="J139" s="144"/>
      <c r="K139" s="145"/>
      <c r="M139" s="141"/>
      <c r="N139" s="142"/>
      <c r="O139" s="142"/>
      <c r="P139" s="142"/>
      <c r="Q139" s="142"/>
      <c r="R139" s="143"/>
      <c r="S139" s="144"/>
      <c r="T139" s="145"/>
      <c r="V139" s="141"/>
      <c r="W139" s="142"/>
      <c r="X139" s="142"/>
      <c r="Y139" s="142"/>
      <c r="Z139" s="142"/>
      <c r="AA139" s="143"/>
      <c r="AB139" s="144"/>
      <c r="AC139" s="145"/>
      <c r="AE139" s="141"/>
      <c r="AF139" s="143"/>
      <c r="AG139" s="144"/>
      <c r="AH139" s="145"/>
    </row>
    <row r="140" spans="1:262" ht="14.25" customHeight="1">
      <c r="A140" s="231"/>
      <c r="B140" s="231"/>
      <c r="D140" s="104"/>
      <c r="E140" s="104"/>
      <c r="F140" s="104"/>
      <c r="G140" s="104"/>
      <c r="H140" s="105">
        <f t="shared" ref="H140:H151" si="486">SUM(D140:G140)</f>
        <v>0</v>
      </c>
      <c r="I140" s="106">
        <f t="shared" ref="I140:I152" si="487">IFERROR(H140/$I$2,0)</f>
        <v>0</v>
      </c>
      <c r="J140" s="107"/>
      <c r="K140" s="108">
        <f t="shared" ref="K140:K152" si="488">I140+J140</f>
        <v>0</v>
      </c>
      <c r="M140" s="104"/>
      <c r="N140" s="104"/>
      <c r="O140" s="104"/>
      <c r="P140" s="104"/>
      <c r="Q140" s="105">
        <f t="shared" ref="Q140:Q151" si="489">SUM(M140:P140)</f>
        <v>0</v>
      </c>
      <c r="R140" s="106">
        <f t="shared" ref="R140:R152" si="490">IFERROR(Q140/$I$2,0)</f>
        <v>0</v>
      </c>
      <c r="S140" s="107"/>
      <c r="T140" s="108">
        <f t="shared" ref="T140:T152" si="491">R140+S140</f>
        <v>0</v>
      </c>
      <c r="V140" s="104"/>
      <c r="W140" s="104"/>
      <c r="X140" s="104"/>
      <c r="Y140" s="104"/>
      <c r="Z140" s="105">
        <f t="shared" ref="Z140:Z151" si="492">SUM(V140:Y140)</f>
        <v>0</v>
      </c>
      <c r="AA140" s="106">
        <f t="shared" ref="AA140:AA152" si="493">IFERROR(Z140/$I$2,0)</f>
        <v>0</v>
      </c>
      <c r="AB140" s="107"/>
      <c r="AC140" s="108">
        <f t="shared" ref="AC140:AC152" si="494">AA140+AB140</f>
        <v>0</v>
      </c>
      <c r="AE140" s="109">
        <f t="shared" ref="AE140:AE151" si="495">H140+Q140+Z140</f>
        <v>0</v>
      </c>
      <c r="AF140" s="106">
        <f t="shared" ref="AF140:AH152" si="496">I140+R140+AA140</f>
        <v>0</v>
      </c>
      <c r="AG140" s="110">
        <f t="shared" si="496"/>
        <v>0</v>
      </c>
      <c r="AH140" s="108">
        <f t="shared" si="496"/>
        <v>0</v>
      </c>
      <c r="AI140" s="101"/>
    </row>
    <row r="141" spans="1:262" ht="14.25" customHeight="1">
      <c r="A141" s="231"/>
      <c r="B141" s="231"/>
      <c r="D141" s="104"/>
      <c r="E141" s="104"/>
      <c r="F141" s="104"/>
      <c r="G141" s="104"/>
      <c r="H141" s="105">
        <f t="shared" si="486"/>
        <v>0</v>
      </c>
      <c r="I141" s="106">
        <f t="shared" si="487"/>
        <v>0</v>
      </c>
      <c r="J141" s="107"/>
      <c r="K141" s="108">
        <f t="shared" si="488"/>
        <v>0</v>
      </c>
      <c r="M141" s="104"/>
      <c r="N141" s="104"/>
      <c r="O141" s="104"/>
      <c r="P141" s="104"/>
      <c r="Q141" s="105">
        <f t="shared" si="489"/>
        <v>0</v>
      </c>
      <c r="R141" s="106">
        <f t="shared" si="490"/>
        <v>0</v>
      </c>
      <c r="S141" s="107"/>
      <c r="T141" s="108">
        <f t="shared" si="491"/>
        <v>0</v>
      </c>
      <c r="V141" s="104"/>
      <c r="W141" s="104"/>
      <c r="X141" s="104"/>
      <c r="Y141" s="104"/>
      <c r="Z141" s="105">
        <f t="shared" si="492"/>
        <v>0</v>
      </c>
      <c r="AA141" s="106">
        <f t="shared" si="493"/>
        <v>0</v>
      </c>
      <c r="AB141" s="107"/>
      <c r="AC141" s="108">
        <f t="shared" si="494"/>
        <v>0</v>
      </c>
      <c r="AE141" s="109">
        <f t="shared" si="495"/>
        <v>0</v>
      </c>
      <c r="AF141" s="106">
        <f t="shared" si="496"/>
        <v>0</v>
      </c>
      <c r="AG141" s="110">
        <f t="shared" si="496"/>
        <v>0</v>
      </c>
      <c r="AH141" s="108">
        <f t="shared" si="496"/>
        <v>0</v>
      </c>
      <c r="AI141" s="101"/>
    </row>
    <row r="142" spans="1:262" ht="14.25" customHeight="1">
      <c r="A142" s="231"/>
      <c r="B142" s="231"/>
      <c r="D142" s="104"/>
      <c r="E142" s="104"/>
      <c r="F142" s="104"/>
      <c r="G142" s="104"/>
      <c r="H142" s="105">
        <f t="shared" ref="H142:H149" si="497">SUM(D142:G142)</f>
        <v>0</v>
      </c>
      <c r="I142" s="106">
        <f t="shared" ref="I142:I149" si="498">IFERROR(H142/$I$2,0)</f>
        <v>0</v>
      </c>
      <c r="J142" s="107"/>
      <c r="K142" s="108">
        <f t="shared" ref="K142:K149" si="499">I142+J142</f>
        <v>0</v>
      </c>
      <c r="M142" s="104"/>
      <c r="N142" s="104"/>
      <c r="O142" s="104"/>
      <c r="P142" s="104"/>
      <c r="Q142" s="105">
        <f t="shared" ref="Q142:Q149" si="500">SUM(M142:P142)</f>
        <v>0</v>
      </c>
      <c r="R142" s="106">
        <f t="shared" ref="R142:R149" si="501">IFERROR(Q142/$I$2,0)</f>
        <v>0</v>
      </c>
      <c r="S142" s="107"/>
      <c r="T142" s="108">
        <f t="shared" ref="T142:T149" si="502">R142+S142</f>
        <v>0</v>
      </c>
      <c r="V142" s="104"/>
      <c r="W142" s="104"/>
      <c r="X142" s="104"/>
      <c r="Y142" s="104"/>
      <c r="Z142" s="105">
        <f t="shared" ref="Z142:Z149" si="503">SUM(V142:Y142)</f>
        <v>0</v>
      </c>
      <c r="AA142" s="106">
        <f t="shared" ref="AA142:AA149" si="504">IFERROR(Z142/$I$2,0)</f>
        <v>0</v>
      </c>
      <c r="AB142" s="107"/>
      <c r="AC142" s="108">
        <f t="shared" ref="AC142:AC149" si="505">AA142+AB142</f>
        <v>0</v>
      </c>
      <c r="AE142" s="109">
        <f t="shared" ref="AE142:AE149" si="506">H142+Q142+Z142</f>
        <v>0</v>
      </c>
      <c r="AF142" s="106">
        <f t="shared" ref="AF142:AF149" si="507">I142+R142+AA142</f>
        <v>0</v>
      </c>
      <c r="AG142" s="110">
        <f t="shared" ref="AG142:AG149" si="508">J142+S142+AB142</f>
        <v>0</v>
      </c>
      <c r="AH142" s="108">
        <f t="shared" ref="AH142:AH149" si="509">K142+T142+AC142</f>
        <v>0</v>
      </c>
      <c r="AI142" s="101"/>
    </row>
    <row r="143" spans="1:262" ht="14.25" customHeight="1">
      <c r="A143" s="231"/>
      <c r="B143" s="231"/>
      <c r="D143" s="104"/>
      <c r="E143" s="104"/>
      <c r="F143" s="104"/>
      <c r="G143" s="104"/>
      <c r="H143" s="105">
        <f t="shared" si="497"/>
        <v>0</v>
      </c>
      <c r="I143" s="106">
        <f t="shared" si="498"/>
        <v>0</v>
      </c>
      <c r="J143" s="107"/>
      <c r="K143" s="108">
        <f t="shared" si="499"/>
        <v>0</v>
      </c>
      <c r="M143" s="104"/>
      <c r="N143" s="104"/>
      <c r="O143" s="104"/>
      <c r="P143" s="104"/>
      <c r="Q143" s="105">
        <f t="shared" si="500"/>
        <v>0</v>
      </c>
      <c r="R143" s="106">
        <f t="shared" si="501"/>
        <v>0</v>
      </c>
      <c r="S143" s="107"/>
      <c r="T143" s="108">
        <f t="shared" si="502"/>
        <v>0</v>
      </c>
      <c r="V143" s="104"/>
      <c r="W143" s="104"/>
      <c r="X143" s="104"/>
      <c r="Y143" s="104"/>
      <c r="Z143" s="105">
        <f t="shared" si="503"/>
        <v>0</v>
      </c>
      <c r="AA143" s="106">
        <f t="shared" si="504"/>
        <v>0</v>
      </c>
      <c r="AB143" s="107"/>
      <c r="AC143" s="108">
        <f t="shared" si="505"/>
        <v>0</v>
      </c>
      <c r="AE143" s="109">
        <f t="shared" si="506"/>
        <v>0</v>
      </c>
      <c r="AF143" s="106">
        <f t="shared" si="507"/>
        <v>0</v>
      </c>
      <c r="AG143" s="110">
        <f t="shared" si="508"/>
        <v>0</v>
      </c>
      <c r="AH143" s="108">
        <f t="shared" si="509"/>
        <v>0</v>
      </c>
      <c r="AI143" s="101"/>
    </row>
    <row r="144" spans="1:262" ht="14.25" customHeight="1">
      <c r="A144" s="231"/>
      <c r="B144" s="231"/>
      <c r="D144" s="104"/>
      <c r="E144" s="104"/>
      <c r="F144" s="104"/>
      <c r="G144" s="104"/>
      <c r="H144" s="105">
        <f t="shared" si="497"/>
        <v>0</v>
      </c>
      <c r="I144" s="106">
        <f t="shared" si="498"/>
        <v>0</v>
      </c>
      <c r="J144" s="107"/>
      <c r="K144" s="108">
        <f t="shared" si="499"/>
        <v>0</v>
      </c>
      <c r="M144" s="104"/>
      <c r="N144" s="104"/>
      <c r="O144" s="104"/>
      <c r="P144" s="104"/>
      <c r="Q144" s="105">
        <f t="shared" si="500"/>
        <v>0</v>
      </c>
      <c r="R144" s="106">
        <f t="shared" si="501"/>
        <v>0</v>
      </c>
      <c r="S144" s="107"/>
      <c r="T144" s="108">
        <f t="shared" si="502"/>
        <v>0</v>
      </c>
      <c r="V144" s="104"/>
      <c r="W144" s="104"/>
      <c r="X144" s="104"/>
      <c r="Y144" s="104"/>
      <c r="Z144" s="105">
        <f t="shared" si="503"/>
        <v>0</v>
      </c>
      <c r="AA144" s="106">
        <f t="shared" si="504"/>
        <v>0</v>
      </c>
      <c r="AB144" s="107"/>
      <c r="AC144" s="108">
        <f t="shared" si="505"/>
        <v>0</v>
      </c>
      <c r="AE144" s="109">
        <f t="shared" si="506"/>
        <v>0</v>
      </c>
      <c r="AF144" s="106">
        <f t="shared" si="507"/>
        <v>0</v>
      </c>
      <c r="AG144" s="110">
        <f t="shared" si="508"/>
        <v>0</v>
      </c>
      <c r="AH144" s="108">
        <f t="shared" si="509"/>
        <v>0</v>
      </c>
      <c r="AI144" s="101"/>
    </row>
    <row r="145" spans="1:35" ht="14.25" customHeight="1">
      <c r="A145" s="231"/>
      <c r="B145" s="231"/>
      <c r="D145" s="104"/>
      <c r="E145" s="104"/>
      <c r="F145" s="104"/>
      <c r="G145" s="104"/>
      <c r="H145" s="105">
        <f t="shared" si="497"/>
        <v>0</v>
      </c>
      <c r="I145" s="106">
        <f t="shared" si="498"/>
        <v>0</v>
      </c>
      <c r="J145" s="107"/>
      <c r="K145" s="108">
        <f t="shared" si="499"/>
        <v>0</v>
      </c>
      <c r="M145" s="104"/>
      <c r="N145" s="104"/>
      <c r="O145" s="104"/>
      <c r="P145" s="104"/>
      <c r="Q145" s="105">
        <f t="shared" si="500"/>
        <v>0</v>
      </c>
      <c r="R145" s="106">
        <f t="shared" si="501"/>
        <v>0</v>
      </c>
      <c r="S145" s="107"/>
      <c r="T145" s="108">
        <f t="shared" si="502"/>
        <v>0</v>
      </c>
      <c r="V145" s="104"/>
      <c r="W145" s="104"/>
      <c r="X145" s="104"/>
      <c r="Y145" s="104"/>
      <c r="Z145" s="105">
        <f t="shared" si="503"/>
        <v>0</v>
      </c>
      <c r="AA145" s="106">
        <f t="shared" si="504"/>
        <v>0</v>
      </c>
      <c r="AB145" s="107"/>
      <c r="AC145" s="108">
        <f t="shared" si="505"/>
        <v>0</v>
      </c>
      <c r="AE145" s="109">
        <f t="shared" si="506"/>
        <v>0</v>
      </c>
      <c r="AF145" s="106">
        <f t="shared" si="507"/>
        <v>0</v>
      </c>
      <c r="AG145" s="110">
        <f t="shared" si="508"/>
        <v>0</v>
      </c>
      <c r="AH145" s="108">
        <f t="shared" si="509"/>
        <v>0</v>
      </c>
      <c r="AI145" s="101"/>
    </row>
    <row r="146" spans="1:35" ht="14.25" customHeight="1">
      <c r="A146" s="231"/>
      <c r="B146" s="231"/>
      <c r="D146" s="104"/>
      <c r="E146" s="104"/>
      <c r="F146" s="104"/>
      <c r="G146" s="104"/>
      <c r="H146" s="105">
        <f t="shared" si="497"/>
        <v>0</v>
      </c>
      <c r="I146" s="106">
        <f t="shared" si="498"/>
        <v>0</v>
      </c>
      <c r="J146" s="107"/>
      <c r="K146" s="108">
        <f t="shared" si="499"/>
        <v>0</v>
      </c>
      <c r="M146" s="104"/>
      <c r="N146" s="104"/>
      <c r="O146" s="104"/>
      <c r="P146" s="104"/>
      <c r="Q146" s="105">
        <f t="shared" si="500"/>
        <v>0</v>
      </c>
      <c r="R146" s="106">
        <f t="shared" si="501"/>
        <v>0</v>
      </c>
      <c r="S146" s="107"/>
      <c r="T146" s="108">
        <f t="shared" si="502"/>
        <v>0</v>
      </c>
      <c r="V146" s="104"/>
      <c r="W146" s="104"/>
      <c r="X146" s="104"/>
      <c r="Y146" s="104"/>
      <c r="Z146" s="105">
        <f t="shared" si="503"/>
        <v>0</v>
      </c>
      <c r="AA146" s="106">
        <f t="shared" si="504"/>
        <v>0</v>
      </c>
      <c r="AB146" s="107"/>
      <c r="AC146" s="108">
        <f t="shared" si="505"/>
        <v>0</v>
      </c>
      <c r="AE146" s="109">
        <f t="shared" si="506"/>
        <v>0</v>
      </c>
      <c r="AF146" s="106">
        <f t="shared" si="507"/>
        <v>0</v>
      </c>
      <c r="AG146" s="110">
        <f t="shared" si="508"/>
        <v>0</v>
      </c>
      <c r="AH146" s="108">
        <f t="shared" si="509"/>
        <v>0</v>
      </c>
      <c r="AI146" s="101"/>
    </row>
    <row r="147" spans="1:35" ht="14.25" customHeight="1">
      <c r="A147" s="231"/>
      <c r="B147" s="231"/>
      <c r="D147" s="104"/>
      <c r="E147" s="104"/>
      <c r="F147" s="104"/>
      <c r="G147" s="104"/>
      <c r="H147" s="105">
        <f t="shared" si="497"/>
        <v>0</v>
      </c>
      <c r="I147" s="106">
        <f t="shared" si="498"/>
        <v>0</v>
      </c>
      <c r="J147" s="107"/>
      <c r="K147" s="108">
        <f t="shared" si="499"/>
        <v>0</v>
      </c>
      <c r="M147" s="104"/>
      <c r="N147" s="104"/>
      <c r="O147" s="104"/>
      <c r="P147" s="104"/>
      <c r="Q147" s="105">
        <f t="shared" si="500"/>
        <v>0</v>
      </c>
      <c r="R147" s="106">
        <f t="shared" si="501"/>
        <v>0</v>
      </c>
      <c r="S147" s="107"/>
      <c r="T147" s="108">
        <f t="shared" si="502"/>
        <v>0</v>
      </c>
      <c r="V147" s="104"/>
      <c r="W147" s="104"/>
      <c r="X147" s="104"/>
      <c r="Y147" s="104"/>
      <c r="Z147" s="105">
        <f t="shared" si="503"/>
        <v>0</v>
      </c>
      <c r="AA147" s="106">
        <f t="shared" si="504"/>
        <v>0</v>
      </c>
      <c r="AB147" s="107"/>
      <c r="AC147" s="108">
        <f t="shared" si="505"/>
        <v>0</v>
      </c>
      <c r="AE147" s="109">
        <f t="shared" si="506"/>
        <v>0</v>
      </c>
      <c r="AF147" s="106">
        <f t="shared" si="507"/>
        <v>0</v>
      </c>
      <c r="AG147" s="110">
        <f t="shared" si="508"/>
        <v>0</v>
      </c>
      <c r="AH147" s="108">
        <f t="shared" si="509"/>
        <v>0</v>
      </c>
      <c r="AI147" s="101"/>
    </row>
    <row r="148" spans="1:35" ht="14.25" customHeight="1">
      <c r="A148" s="231"/>
      <c r="B148" s="231"/>
      <c r="D148" s="104"/>
      <c r="E148" s="104"/>
      <c r="F148" s="104"/>
      <c r="G148" s="104"/>
      <c r="H148" s="105">
        <f t="shared" si="497"/>
        <v>0</v>
      </c>
      <c r="I148" s="106">
        <f t="shared" si="498"/>
        <v>0</v>
      </c>
      <c r="J148" s="107"/>
      <c r="K148" s="108">
        <f t="shared" si="499"/>
        <v>0</v>
      </c>
      <c r="M148" s="104"/>
      <c r="N148" s="104"/>
      <c r="O148" s="104"/>
      <c r="P148" s="104"/>
      <c r="Q148" s="105">
        <f t="shared" si="500"/>
        <v>0</v>
      </c>
      <c r="R148" s="106">
        <f t="shared" si="501"/>
        <v>0</v>
      </c>
      <c r="S148" s="107"/>
      <c r="T148" s="108">
        <f t="shared" si="502"/>
        <v>0</v>
      </c>
      <c r="V148" s="104"/>
      <c r="W148" s="104"/>
      <c r="X148" s="104"/>
      <c r="Y148" s="104"/>
      <c r="Z148" s="105">
        <f t="shared" si="503"/>
        <v>0</v>
      </c>
      <c r="AA148" s="106">
        <f t="shared" si="504"/>
        <v>0</v>
      </c>
      <c r="AB148" s="107"/>
      <c r="AC148" s="108">
        <f t="shared" si="505"/>
        <v>0</v>
      </c>
      <c r="AE148" s="109">
        <f t="shared" si="506"/>
        <v>0</v>
      </c>
      <c r="AF148" s="106">
        <f t="shared" si="507"/>
        <v>0</v>
      </c>
      <c r="AG148" s="110">
        <f t="shared" si="508"/>
        <v>0</v>
      </c>
      <c r="AH148" s="108">
        <f t="shared" si="509"/>
        <v>0</v>
      </c>
      <c r="AI148" s="101"/>
    </row>
    <row r="149" spans="1:35" ht="14.25" customHeight="1">
      <c r="A149" s="231"/>
      <c r="B149" s="231"/>
      <c r="D149" s="104"/>
      <c r="E149" s="104"/>
      <c r="F149" s="104"/>
      <c r="G149" s="104"/>
      <c r="H149" s="105">
        <f t="shared" si="497"/>
        <v>0</v>
      </c>
      <c r="I149" s="106">
        <f t="shared" si="498"/>
        <v>0</v>
      </c>
      <c r="J149" s="107"/>
      <c r="K149" s="108">
        <f t="shared" si="499"/>
        <v>0</v>
      </c>
      <c r="M149" s="104"/>
      <c r="N149" s="104"/>
      <c r="O149" s="104"/>
      <c r="P149" s="104"/>
      <c r="Q149" s="105">
        <f t="shared" si="500"/>
        <v>0</v>
      </c>
      <c r="R149" s="106">
        <f t="shared" si="501"/>
        <v>0</v>
      </c>
      <c r="S149" s="107"/>
      <c r="T149" s="108">
        <f t="shared" si="502"/>
        <v>0</v>
      </c>
      <c r="V149" s="104"/>
      <c r="W149" s="104"/>
      <c r="X149" s="104"/>
      <c r="Y149" s="104"/>
      <c r="Z149" s="105">
        <f t="shared" si="503"/>
        <v>0</v>
      </c>
      <c r="AA149" s="106">
        <f t="shared" si="504"/>
        <v>0</v>
      </c>
      <c r="AB149" s="107"/>
      <c r="AC149" s="108">
        <f t="shared" si="505"/>
        <v>0</v>
      </c>
      <c r="AE149" s="109">
        <f t="shared" si="506"/>
        <v>0</v>
      </c>
      <c r="AF149" s="106">
        <f t="shared" si="507"/>
        <v>0</v>
      </c>
      <c r="AG149" s="110">
        <f t="shared" si="508"/>
        <v>0</v>
      </c>
      <c r="AH149" s="108">
        <f t="shared" si="509"/>
        <v>0</v>
      </c>
      <c r="AI149" s="101"/>
    </row>
    <row r="150" spans="1:35" ht="14.25" customHeight="1">
      <c r="A150" s="231"/>
      <c r="B150" s="231"/>
      <c r="D150" s="104"/>
      <c r="E150" s="104"/>
      <c r="F150" s="104"/>
      <c r="G150" s="104"/>
      <c r="H150" s="105">
        <f t="shared" si="486"/>
        <v>0</v>
      </c>
      <c r="I150" s="106">
        <f t="shared" si="487"/>
        <v>0</v>
      </c>
      <c r="J150" s="107"/>
      <c r="K150" s="108">
        <f t="shared" ref="K150" si="510">I150+J150</f>
        <v>0</v>
      </c>
      <c r="M150" s="104"/>
      <c r="N150" s="104"/>
      <c r="O150" s="104"/>
      <c r="P150" s="104"/>
      <c r="Q150" s="105">
        <f t="shared" si="489"/>
        <v>0</v>
      </c>
      <c r="R150" s="106">
        <f t="shared" si="490"/>
        <v>0</v>
      </c>
      <c r="S150" s="107"/>
      <c r="T150" s="108">
        <f t="shared" ref="T150" si="511">R150+S150</f>
        <v>0</v>
      </c>
      <c r="V150" s="104"/>
      <c r="W150" s="104"/>
      <c r="X150" s="104"/>
      <c r="Y150" s="104"/>
      <c r="Z150" s="105">
        <f t="shared" si="492"/>
        <v>0</v>
      </c>
      <c r="AA150" s="106">
        <f t="shared" si="493"/>
        <v>0</v>
      </c>
      <c r="AB150" s="107"/>
      <c r="AC150" s="108">
        <f t="shared" si="494"/>
        <v>0</v>
      </c>
      <c r="AE150" s="109">
        <f t="shared" si="495"/>
        <v>0</v>
      </c>
      <c r="AF150" s="106">
        <f t="shared" si="496"/>
        <v>0</v>
      </c>
      <c r="AG150" s="110">
        <f t="shared" si="496"/>
        <v>0</v>
      </c>
      <c r="AH150" s="108">
        <f t="shared" si="496"/>
        <v>0</v>
      </c>
      <c r="AI150" s="101"/>
    </row>
    <row r="151" spans="1:35" ht="14.25" customHeight="1">
      <c r="A151" s="231"/>
      <c r="B151" s="231"/>
      <c r="D151" s="104"/>
      <c r="E151" s="104"/>
      <c r="F151" s="104"/>
      <c r="G151" s="104"/>
      <c r="H151" s="105">
        <f t="shared" si="486"/>
        <v>0</v>
      </c>
      <c r="I151" s="106">
        <f t="shared" si="487"/>
        <v>0</v>
      </c>
      <c r="J151" s="107"/>
      <c r="K151" s="108">
        <f t="shared" si="488"/>
        <v>0</v>
      </c>
      <c r="M151" s="104"/>
      <c r="N151" s="104"/>
      <c r="O151" s="104"/>
      <c r="P151" s="104"/>
      <c r="Q151" s="105">
        <f t="shared" si="489"/>
        <v>0</v>
      </c>
      <c r="R151" s="106">
        <f t="shared" si="490"/>
        <v>0</v>
      </c>
      <c r="S151" s="107"/>
      <c r="T151" s="108">
        <f t="shared" si="491"/>
        <v>0</v>
      </c>
      <c r="V151" s="104"/>
      <c r="W151" s="104"/>
      <c r="X151" s="104"/>
      <c r="Y151" s="104"/>
      <c r="Z151" s="105">
        <f t="shared" si="492"/>
        <v>0</v>
      </c>
      <c r="AA151" s="106">
        <f t="shared" si="493"/>
        <v>0</v>
      </c>
      <c r="AB151" s="107"/>
      <c r="AC151" s="108">
        <f t="shared" si="494"/>
        <v>0</v>
      </c>
      <c r="AE151" s="109">
        <f t="shared" si="495"/>
        <v>0</v>
      </c>
      <c r="AF151" s="106">
        <f t="shared" si="496"/>
        <v>0</v>
      </c>
      <c r="AG151" s="110">
        <f t="shared" si="496"/>
        <v>0</v>
      </c>
      <c r="AH151" s="108">
        <f t="shared" si="496"/>
        <v>0</v>
      </c>
      <c r="AI151" s="101"/>
    </row>
    <row r="152" spans="1:35" ht="19.5" customHeight="1">
      <c r="A152" s="146"/>
      <c r="B152" s="147" t="s">
        <v>65</v>
      </c>
      <c r="D152" s="148">
        <f>SUM(D140:D151)</f>
        <v>0</v>
      </c>
      <c r="E152" s="148">
        <f t="shared" ref="E152:H152" si="512">SUM(E140:E151)</f>
        <v>0</v>
      </c>
      <c r="F152" s="148">
        <f t="shared" si="512"/>
        <v>0</v>
      </c>
      <c r="G152" s="148">
        <f t="shared" si="512"/>
        <v>0</v>
      </c>
      <c r="H152" s="148">
        <f t="shared" si="512"/>
        <v>0</v>
      </c>
      <c r="I152" s="149">
        <f t="shared" si="487"/>
        <v>0</v>
      </c>
      <c r="J152" s="149">
        <f>SUM(J140:J151)</f>
        <v>0</v>
      </c>
      <c r="K152" s="149">
        <f t="shared" si="488"/>
        <v>0</v>
      </c>
      <c r="L152" s="150"/>
      <c r="M152" s="148">
        <f>SUM(M140:M151)</f>
        <v>0</v>
      </c>
      <c r="N152" s="148">
        <f t="shared" ref="N152" si="513">SUM(N140:N151)</f>
        <v>0</v>
      </c>
      <c r="O152" s="148">
        <f t="shared" ref="O152" si="514">SUM(O140:O151)</f>
        <v>0</v>
      </c>
      <c r="P152" s="148">
        <f t="shared" ref="P152" si="515">SUM(P140:P151)</f>
        <v>0</v>
      </c>
      <c r="Q152" s="148">
        <f t="shared" ref="Q152" si="516">SUM(Q140:Q151)</f>
        <v>0</v>
      </c>
      <c r="R152" s="149">
        <f t="shared" si="490"/>
        <v>0</v>
      </c>
      <c r="S152" s="149">
        <f>SUM(S140:S151)</f>
        <v>0</v>
      </c>
      <c r="T152" s="149">
        <f t="shared" si="491"/>
        <v>0</v>
      </c>
      <c r="U152" s="150"/>
      <c r="V152" s="148">
        <f>SUM(V140:V151)</f>
        <v>0</v>
      </c>
      <c r="W152" s="148">
        <f t="shared" ref="W152" si="517">SUM(W140:W151)</f>
        <v>0</v>
      </c>
      <c r="X152" s="148">
        <f t="shared" ref="X152" si="518">SUM(X140:X151)</f>
        <v>0</v>
      </c>
      <c r="Y152" s="148">
        <f t="shared" ref="Y152" si="519">SUM(Y140:Y151)</f>
        <v>0</v>
      </c>
      <c r="Z152" s="148">
        <f t="shared" ref="Z152" si="520">SUM(Z140:Z151)</f>
        <v>0</v>
      </c>
      <c r="AA152" s="149">
        <f t="shared" si="493"/>
        <v>0</v>
      </c>
      <c r="AB152" s="149">
        <f>SUM(AB140:AB151)</f>
        <v>0</v>
      </c>
      <c r="AC152" s="149">
        <f t="shared" si="494"/>
        <v>0</v>
      </c>
      <c r="AD152" s="150"/>
      <c r="AE152" s="148">
        <f>D152+M152+V152</f>
        <v>0</v>
      </c>
      <c r="AF152" s="149">
        <f t="shared" si="496"/>
        <v>0</v>
      </c>
      <c r="AG152" s="149">
        <f t="shared" si="496"/>
        <v>0</v>
      </c>
      <c r="AH152" s="149">
        <f t="shared" si="496"/>
        <v>0</v>
      </c>
    </row>
    <row r="153" spans="1:35" ht="15">
      <c r="A153" s="139" t="s">
        <v>66</v>
      </c>
      <c r="B153" s="140"/>
      <c r="D153" s="141"/>
      <c r="E153" s="141"/>
      <c r="F153" s="141"/>
      <c r="G153" s="141"/>
      <c r="H153" s="141"/>
      <c r="I153" s="143"/>
      <c r="J153" s="144"/>
      <c r="K153" s="145"/>
      <c r="M153" s="141"/>
      <c r="N153" s="141"/>
      <c r="O153" s="141"/>
      <c r="P153" s="141"/>
      <c r="Q153" s="141"/>
      <c r="R153" s="143"/>
      <c r="S153" s="144"/>
      <c r="T153" s="145"/>
      <c r="V153" s="141"/>
      <c r="W153" s="141"/>
      <c r="X153" s="141"/>
      <c r="Y153" s="141"/>
      <c r="Z153" s="141"/>
      <c r="AA153" s="143"/>
      <c r="AB153" s="144"/>
      <c r="AC153" s="145"/>
      <c r="AE153" s="141"/>
      <c r="AF153" s="143"/>
      <c r="AG153" s="144"/>
      <c r="AH153" s="145"/>
    </row>
    <row r="154" spans="1:35" ht="14.25" customHeight="1">
      <c r="A154" s="231"/>
      <c r="B154" s="231"/>
      <c r="D154" s="104"/>
      <c r="E154" s="104"/>
      <c r="F154" s="104"/>
      <c r="G154" s="104"/>
      <c r="H154" s="105">
        <f t="shared" ref="H154:H165" si="521">SUM(D154:G154)</f>
        <v>0</v>
      </c>
      <c r="I154" s="106">
        <f t="shared" ref="I154:I166" si="522">IFERROR(H154/$I$2,0)</f>
        <v>0</v>
      </c>
      <c r="J154" s="107"/>
      <c r="K154" s="108">
        <f t="shared" ref="K154:K166" si="523">I154+J154</f>
        <v>0</v>
      </c>
      <c r="M154" s="104"/>
      <c r="N154" s="104"/>
      <c r="O154" s="104"/>
      <c r="P154" s="104"/>
      <c r="Q154" s="105">
        <f t="shared" ref="Q154:Q165" si="524">SUM(M154:P154)</f>
        <v>0</v>
      </c>
      <c r="R154" s="106">
        <f t="shared" ref="R154:R166" si="525">IFERROR(Q154/$I$2,0)</f>
        <v>0</v>
      </c>
      <c r="S154" s="107"/>
      <c r="T154" s="108">
        <f t="shared" ref="T154:T166" si="526">R154+S154</f>
        <v>0</v>
      </c>
      <c r="V154" s="104"/>
      <c r="W154" s="104"/>
      <c r="X154" s="104"/>
      <c r="Y154" s="104"/>
      <c r="Z154" s="105">
        <f t="shared" ref="Z154:Z165" si="527">SUM(V154:Y154)</f>
        <v>0</v>
      </c>
      <c r="AA154" s="106">
        <f t="shared" ref="AA154:AA166" si="528">IFERROR(Z154/$I$2,0)</f>
        <v>0</v>
      </c>
      <c r="AB154" s="107"/>
      <c r="AC154" s="108">
        <f t="shared" ref="AC154:AC166" si="529">AA154+AB154</f>
        <v>0</v>
      </c>
      <c r="AE154" s="109">
        <f t="shared" ref="AE154:AE165" si="530">H154+Q154+Z154</f>
        <v>0</v>
      </c>
      <c r="AF154" s="106">
        <f t="shared" ref="AF154:AH166" si="531">I154+R154+AA154</f>
        <v>0</v>
      </c>
      <c r="AG154" s="110">
        <f t="shared" si="531"/>
        <v>0</v>
      </c>
      <c r="AH154" s="108">
        <f t="shared" si="531"/>
        <v>0</v>
      </c>
      <c r="AI154" s="101"/>
    </row>
    <row r="155" spans="1:35" ht="14.25" customHeight="1">
      <c r="A155" s="231"/>
      <c r="B155" s="231"/>
      <c r="D155" s="104"/>
      <c r="E155" s="104"/>
      <c r="F155" s="104"/>
      <c r="G155" s="104"/>
      <c r="H155" s="105">
        <f t="shared" si="521"/>
        <v>0</v>
      </c>
      <c r="I155" s="106">
        <f t="shared" si="522"/>
        <v>0</v>
      </c>
      <c r="J155" s="107"/>
      <c r="K155" s="108">
        <f t="shared" ref="K155:K164" si="532">I155+J155</f>
        <v>0</v>
      </c>
      <c r="M155" s="104"/>
      <c r="N155" s="104"/>
      <c r="O155" s="104"/>
      <c r="P155" s="104"/>
      <c r="Q155" s="105">
        <f t="shared" si="524"/>
        <v>0</v>
      </c>
      <c r="R155" s="106">
        <f t="shared" si="525"/>
        <v>0</v>
      </c>
      <c r="S155" s="107"/>
      <c r="T155" s="108">
        <f t="shared" ref="T155:T164" si="533">R155+S155</f>
        <v>0</v>
      </c>
      <c r="V155" s="104"/>
      <c r="W155" s="104"/>
      <c r="X155" s="104"/>
      <c r="Y155" s="104"/>
      <c r="Z155" s="105">
        <f t="shared" si="527"/>
        <v>0</v>
      </c>
      <c r="AA155" s="106">
        <f t="shared" si="528"/>
        <v>0</v>
      </c>
      <c r="AB155" s="107"/>
      <c r="AC155" s="108">
        <f t="shared" si="529"/>
        <v>0</v>
      </c>
      <c r="AE155" s="109">
        <f t="shared" si="530"/>
        <v>0</v>
      </c>
      <c r="AF155" s="106">
        <f t="shared" si="531"/>
        <v>0</v>
      </c>
      <c r="AG155" s="110">
        <f t="shared" si="531"/>
        <v>0</v>
      </c>
      <c r="AH155" s="108">
        <f t="shared" si="531"/>
        <v>0</v>
      </c>
      <c r="AI155" s="101"/>
    </row>
    <row r="156" spans="1:35" ht="14.25" customHeight="1">
      <c r="A156" s="231"/>
      <c r="B156" s="231"/>
      <c r="D156" s="104"/>
      <c r="E156" s="104"/>
      <c r="F156" s="104"/>
      <c r="G156" s="104"/>
      <c r="H156" s="105">
        <f t="shared" ref="H156:H162" si="534">SUM(D156:G156)</f>
        <v>0</v>
      </c>
      <c r="I156" s="106">
        <f t="shared" ref="I156:I162" si="535">IFERROR(H156/$I$2,0)</f>
        <v>0</v>
      </c>
      <c r="J156" s="107"/>
      <c r="K156" s="108">
        <f t="shared" ref="K156:K162" si="536">I156+J156</f>
        <v>0</v>
      </c>
      <c r="M156" s="104"/>
      <c r="N156" s="104"/>
      <c r="O156" s="104"/>
      <c r="P156" s="104"/>
      <c r="Q156" s="105">
        <f t="shared" ref="Q156:Q162" si="537">SUM(M156:P156)</f>
        <v>0</v>
      </c>
      <c r="R156" s="106">
        <f t="shared" ref="R156:R162" si="538">IFERROR(Q156/$I$2,0)</f>
        <v>0</v>
      </c>
      <c r="S156" s="107"/>
      <c r="T156" s="108">
        <f t="shared" ref="T156:T162" si="539">R156+S156</f>
        <v>0</v>
      </c>
      <c r="V156" s="104"/>
      <c r="W156" s="104"/>
      <c r="X156" s="104"/>
      <c r="Y156" s="104"/>
      <c r="Z156" s="105">
        <f t="shared" ref="Z156:Z162" si="540">SUM(V156:Y156)</f>
        <v>0</v>
      </c>
      <c r="AA156" s="106">
        <f t="shared" ref="AA156:AA162" si="541">IFERROR(Z156/$I$2,0)</f>
        <v>0</v>
      </c>
      <c r="AB156" s="107"/>
      <c r="AC156" s="108">
        <f t="shared" ref="AC156:AC162" si="542">AA156+AB156</f>
        <v>0</v>
      </c>
      <c r="AE156" s="109">
        <f t="shared" ref="AE156:AE162" si="543">H156+Q156+Z156</f>
        <v>0</v>
      </c>
      <c r="AF156" s="106">
        <f t="shared" ref="AF156:AF162" si="544">I156+R156+AA156</f>
        <v>0</v>
      </c>
      <c r="AG156" s="110">
        <f t="shared" ref="AG156:AG162" si="545">J156+S156+AB156</f>
        <v>0</v>
      </c>
      <c r="AH156" s="108">
        <f t="shared" ref="AH156:AH162" si="546">K156+T156+AC156</f>
        <v>0</v>
      </c>
      <c r="AI156" s="101"/>
    </row>
    <row r="157" spans="1:35" ht="14.25" customHeight="1">
      <c r="A157" s="231"/>
      <c r="B157" s="231"/>
      <c r="D157" s="104"/>
      <c r="E157" s="104"/>
      <c r="F157" s="104"/>
      <c r="G157" s="104"/>
      <c r="H157" s="105">
        <f t="shared" si="534"/>
        <v>0</v>
      </c>
      <c r="I157" s="106">
        <f t="shared" si="535"/>
        <v>0</v>
      </c>
      <c r="J157" s="107"/>
      <c r="K157" s="108">
        <f t="shared" si="536"/>
        <v>0</v>
      </c>
      <c r="M157" s="104"/>
      <c r="N157" s="104"/>
      <c r="O157" s="104"/>
      <c r="P157" s="104"/>
      <c r="Q157" s="105">
        <f t="shared" si="537"/>
        <v>0</v>
      </c>
      <c r="R157" s="106">
        <f t="shared" si="538"/>
        <v>0</v>
      </c>
      <c r="S157" s="107"/>
      <c r="T157" s="108">
        <f t="shared" si="539"/>
        <v>0</v>
      </c>
      <c r="V157" s="104"/>
      <c r="W157" s="104"/>
      <c r="X157" s="104"/>
      <c r="Y157" s="104"/>
      <c r="Z157" s="105">
        <f t="shared" si="540"/>
        <v>0</v>
      </c>
      <c r="AA157" s="106">
        <f t="shared" si="541"/>
        <v>0</v>
      </c>
      <c r="AB157" s="107"/>
      <c r="AC157" s="108">
        <f t="shared" si="542"/>
        <v>0</v>
      </c>
      <c r="AE157" s="109">
        <f t="shared" si="543"/>
        <v>0</v>
      </c>
      <c r="AF157" s="106">
        <f t="shared" si="544"/>
        <v>0</v>
      </c>
      <c r="AG157" s="110">
        <f t="shared" si="545"/>
        <v>0</v>
      </c>
      <c r="AH157" s="108">
        <f t="shared" si="546"/>
        <v>0</v>
      </c>
      <c r="AI157" s="101"/>
    </row>
    <row r="158" spans="1:35" ht="14.25" customHeight="1">
      <c r="A158" s="231"/>
      <c r="B158" s="231"/>
      <c r="D158" s="104"/>
      <c r="E158" s="104"/>
      <c r="F158" s="104"/>
      <c r="G158" s="104"/>
      <c r="H158" s="105">
        <f t="shared" si="534"/>
        <v>0</v>
      </c>
      <c r="I158" s="106">
        <f t="shared" si="535"/>
        <v>0</v>
      </c>
      <c r="J158" s="107"/>
      <c r="K158" s="108">
        <f t="shared" si="536"/>
        <v>0</v>
      </c>
      <c r="M158" s="104"/>
      <c r="N158" s="104"/>
      <c r="O158" s="104"/>
      <c r="P158" s="104"/>
      <c r="Q158" s="105">
        <f t="shared" si="537"/>
        <v>0</v>
      </c>
      <c r="R158" s="106">
        <f t="shared" si="538"/>
        <v>0</v>
      </c>
      <c r="S158" s="107"/>
      <c r="T158" s="108">
        <f t="shared" si="539"/>
        <v>0</v>
      </c>
      <c r="V158" s="104"/>
      <c r="W158" s="104"/>
      <c r="X158" s="104"/>
      <c r="Y158" s="104"/>
      <c r="Z158" s="105">
        <f t="shared" si="540"/>
        <v>0</v>
      </c>
      <c r="AA158" s="106">
        <f t="shared" si="541"/>
        <v>0</v>
      </c>
      <c r="AB158" s="107"/>
      <c r="AC158" s="108">
        <f t="shared" si="542"/>
        <v>0</v>
      </c>
      <c r="AE158" s="109">
        <f t="shared" si="543"/>
        <v>0</v>
      </c>
      <c r="AF158" s="106">
        <f t="shared" si="544"/>
        <v>0</v>
      </c>
      <c r="AG158" s="110">
        <f t="shared" si="545"/>
        <v>0</v>
      </c>
      <c r="AH158" s="108">
        <f t="shared" si="546"/>
        <v>0</v>
      </c>
      <c r="AI158" s="101"/>
    </row>
    <row r="159" spans="1:35" ht="14.25" customHeight="1">
      <c r="A159" s="231"/>
      <c r="B159" s="231"/>
      <c r="D159" s="104"/>
      <c r="E159" s="104"/>
      <c r="F159" s="104"/>
      <c r="G159" s="104"/>
      <c r="H159" s="105">
        <f t="shared" si="534"/>
        <v>0</v>
      </c>
      <c r="I159" s="106">
        <f t="shared" si="535"/>
        <v>0</v>
      </c>
      <c r="J159" s="107"/>
      <c r="K159" s="108">
        <f t="shared" si="536"/>
        <v>0</v>
      </c>
      <c r="M159" s="104"/>
      <c r="N159" s="104"/>
      <c r="O159" s="104"/>
      <c r="P159" s="104"/>
      <c r="Q159" s="105">
        <f t="shared" si="537"/>
        <v>0</v>
      </c>
      <c r="R159" s="106">
        <f t="shared" si="538"/>
        <v>0</v>
      </c>
      <c r="S159" s="107"/>
      <c r="T159" s="108">
        <f t="shared" si="539"/>
        <v>0</v>
      </c>
      <c r="V159" s="104"/>
      <c r="W159" s="104"/>
      <c r="X159" s="104"/>
      <c r="Y159" s="104"/>
      <c r="Z159" s="105">
        <f t="shared" si="540"/>
        <v>0</v>
      </c>
      <c r="AA159" s="106">
        <f t="shared" si="541"/>
        <v>0</v>
      </c>
      <c r="AB159" s="107"/>
      <c r="AC159" s="108">
        <f t="shared" si="542"/>
        <v>0</v>
      </c>
      <c r="AE159" s="109">
        <f t="shared" si="543"/>
        <v>0</v>
      </c>
      <c r="AF159" s="106">
        <f t="shared" si="544"/>
        <v>0</v>
      </c>
      <c r="AG159" s="110">
        <f t="shared" si="545"/>
        <v>0</v>
      </c>
      <c r="AH159" s="108">
        <f t="shared" si="546"/>
        <v>0</v>
      </c>
      <c r="AI159" s="101"/>
    </row>
    <row r="160" spans="1:35" ht="14.25" customHeight="1">
      <c r="A160" s="231"/>
      <c r="B160" s="231"/>
      <c r="D160" s="104"/>
      <c r="E160" s="104"/>
      <c r="F160" s="104"/>
      <c r="G160" s="104"/>
      <c r="H160" s="105">
        <f t="shared" si="534"/>
        <v>0</v>
      </c>
      <c r="I160" s="106">
        <f t="shared" si="535"/>
        <v>0</v>
      </c>
      <c r="J160" s="107"/>
      <c r="K160" s="108">
        <f t="shared" si="536"/>
        <v>0</v>
      </c>
      <c r="M160" s="104"/>
      <c r="N160" s="104"/>
      <c r="O160" s="104"/>
      <c r="P160" s="104"/>
      <c r="Q160" s="105">
        <f t="shared" si="537"/>
        <v>0</v>
      </c>
      <c r="R160" s="106">
        <f t="shared" si="538"/>
        <v>0</v>
      </c>
      <c r="S160" s="107"/>
      <c r="T160" s="108">
        <f t="shared" si="539"/>
        <v>0</v>
      </c>
      <c r="V160" s="104"/>
      <c r="W160" s="104"/>
      <c r="X160" s="104"/>
      <c r="Y160" s="104"/>
      <c r="Z160" s="105">
        <f t="shared" si="540"/>
        <v>0</v>
      </c>
      <c r="AA160" s="106">
        <f t="shared" si="541"/>
        <v>0</v>
      </c>
      <c r="AB160" s="107"/>
      <c r="AC160" s="108">
        <f t="shared" si="542"/>
        <v>0</v>
      </c>
      <c r="AE160" s="109">
        <f t="shared" si="543"/>
        <v>0</v>
      </c>
      <c r="AF160" s="106">
        <f t="shared" si="544"/>
        <v>0</v>
      </c>
      <c r="AG160" s="110">
        <f t="shared" si="545"/>
        <v>0</v>
      </c>
      <c r="AH160" s="108">
        <f t="shared" si="546"/>
        <v>0</v>
      </c>
      <c r="AI160" s="101"/>
    </row>
    <row r="161" spans="1:35" ht="14.25" customHeight="1">
      <c r="A161" s="231"/>
      <c r="B161" s="231"/>
      <c r="D161" s="104"/>
      <c r="E161" s="104"/>
      <c r="F161" s="104"/>
      <c r="G161" s="104"/>
      <c r="H161" s="105">
        <f t="shared" si="534"/>
        <v>0</v>
      </c>
      <c r="I161" s="106">
        <f t="shared" si="535"/>
        <v>0</v>
      </c>
      <c r="J161" s="107"/>
      <c r="K161" s="108">
        <f t="shared" si="536"/>
        <v>0</v>
      </c>
      <c r="M161" s="104"/>
      <c r="N161" s="104"/>
      <c r="O161" s="104"/>
      <c r="P161" s="104"/>
      <c r="Q161" s="105">
        <f t="shared" si="537"/>
        <v>0</v>
      </c>
      <c r="R161" s="106">
        <f t="shared" si="538"/>
        <v>0</v>
      </c>
      <c r="S161" s="107"/>
      <c r="T161" s="108">
        <f t="shared" si="539"/>
        <v>0</v>
      </c>
      <c r="V161" s="104"/>
      <c r="W161" s="104"/>
      <c r="X161" s="104"/>
      <c r="Y161" s="104"/>
      <c r="Z161" s="105">
        <f t="shared" si="540"/>
        <v>0</v>
      </c>
      <c r="AA161" s="106">
        <f t="shared" si="541"/>
        <v>0</v>
      </c>
      <c r="AB161" s="107"/>
      <c r="AC161" s="108">
        <f t="shared" si="542"/>
        <v>0</v>
      </c>
      <c r="AE161" s="109">
        <f t="shared" si="543"/>
        <v>0</v>
      </c>
      <c r="AF161" s="106">
        <f t="shared" si="544"/>
        <v>0</v>
      </c>
      <c r="AG161" s="110">
        <f t="shared" si="545"/>
        <v>0</v>
      </c>
      <c r="AH161" s="108">
        <f t="shared" si="546"/>
        <v>0</v>
      </c>
      <c r="AI161" s="101"/>
    </row>
    <row r="162" spans="1:35" ht="14.25" customHeight="1">
      <c r="A162" s="231"/>
      <c r="B162" s="231"/>
      <c r="D162" s="104"/>
      <c r="E162" s="104"/>
      <c r="F162" s="104"/>
      <c r="G162" s="104"/>
      <c r="H162" s="105">
        <f t="shared" si="534"/>
        <v>0</v>
      </c>
      <c r="I162" s="106">
        <f t="shared" si="535"/>
        <v>0</v>
      </c>
      <c r="J162" s="107"/>
      <c r="K162" s="108">
        <f t="shared" si="536"/>
        <v>0</v>
      </c>
      <c r="M162" s="104"/>
      <c r="N162" s="104"/>
      <c r="O162" s="104"/>
      <c r="P162" s="104"/>
      <c r="Q162" s="105">
        <f t="shared" si="537"/>
        <v>0</v>
      </c>
      <c r="R162" s="106">
        <f t="shared" si="538"/>
        <v>0</v>
      </c>
      <c r="S162" s="107"/>
      <c r="T162" s="108">
        <f t="shared" si="539"/>
        <v>0</v>
      </c>
      <c r="V162" s="104"/>
      <c r="W162" s="104"/>
      <c r="X162" s="104"/>
      <c r="Y162" s="104"/>
      <c r="Z162" s="105">
        <f t="shared" si="540"/>
        <v>0</v>
      </c>
      <c r="AA162" s="106">
        <f t="shared" si="541"/>
        <v>0</v>
      </c>
      <c r="AB162" s="107"/>
      <c r="AC162" s="108">
        <f t="shared" si="542"/>
        <v>0</v>
      </c>
      <c r="AE162" s="109">
        <f t="shared" si="543"/>
        <v>0</v>
      </c>
      <c r="AF162" s="106">
        <f t="shared" si="544"/>
        <v>0</v>
      </c>
      <c r="AG162" s="110">
        <f t="shared" si="545"/>
        <v>0</v>
      </c>
      <c r="AH162" s="108">
        <f t="shared" si="546"/>
        <v>0</v>
      </c>
      <c r="AI162" s="101"/>
    </row>
    <row r="163" spans="1:35" ht="14.25" customHeight="1">
      <c r="A163" s="231"/>
      <c r="B163" s="231"/>
      <c r="D163" s="104"/>
      <c r="E163" s="104"/>
      <c r="F163" s="104"/>
      <c r="G163" s="104"/>
      <c r="H163" s="105">
        <f t="shared" si="521"/>
        <v>0</v>
      </c>
      <c r="I163" s="106">
        <f t="shared" si="522"/>
        <v>0</v>
      </c>
      <c r="J163" s="107"/>
      <c r="K163" s="108">
        <f t="shared" si="532"/>
        <v>0</v>
      </c>
      <c r="M163" s="104"/>
      <c r="N163" s="104"/>
      <c r="O163" s="104"/>
      <c r="P163" s="104"/>
      <c r="Q163" s="105">
        <f t="shared" si="524"/>
        <v>0</v>
      </c>
      <c r="R163" s="106">
        <f t="shared" si="525"/>
        <v>0</v>
      </c>
      <c r="S163" s="107"/>
      <c r="T163" s="108">
        <f t="shared" si="533"/>
        <v>0</v>
      </c>
      <c r="V163" s="104"/>
      <c r="W163" s="104"/>
      <c r="X163" s="104"/>
      <c r="Y163" s="104"/>
      <c r="Z163" s="105">
        <f t="shared" si="527"/>
        <v>0</v>
      </c>
      <c r="AA163" s="106">
        <f t="shared" si="528"/>
        <v>0</v>
      </c>
      <c r="AB163" s="107"/>
      <c r="AC163" s="108">
        <f t="shared" si="529"/>
        <v>0</v>
      </c>
      <c r="AE163" s="109">
        <f t="shared" si="530"/>
        <v>0</v>
      </c>
      <c r="AF163" s="106">
        <f t="shared" si="531"/>
        <v>0</v>
      </c>
      <c r="AG163" s="110">
        <f t="shared" si="531"/>
        <v>0</v>
      </c>
      <c r="AH163" s="108">
        <f t="shared" si="531"/>
        <v>0</v>
      </c>
      <c r="AI163" s="101"/>
    </row>
    <row r="164" spans="1:35" ht="14.25" customHeight="1">
      <c r="A164" s="231"/>
      <c r="B164" s="231"/>
      <c r="D164" s="104"/>
      <c r="E164" s="104"/>
      <c r="F164" s="104"/>
      <c r="G164" s="104"/>
      <c r="H164" s="105">
        <f t="shared" si="521"/>
        <v>0</v>
      </c>
      <c r="I164" s="106">
        <f t="shared" si="522"/>
        <v>0</v>
      </c>
      <c r="J164" s="107"/>
      <c r="K164" s="108">
        <f t="shared" si="532"/>
        <v>0</v>
      </c>
      <c r="M164" s="104"/>
      <c r="N164" s="104"/>
      <c r="O164" s="104"/>
      <c r="P164" s="104"/>
      <c r="Q164" s="105">
        <f t="shared" si="524"/>
        <v>0</v>
      </c>
      <c r="R164" s="106">
        <f t="shared" si="525"/>
        <v>0</v>
      </c>
      <c r="S164" s="107"/>
      <c r="T164" s="108">
        <f t="shared" si="533"/>
        <v>0</v>
      </c>
      <c r="V164" s="104"/>
      <c r="W164" s="104"/>
      <c r="X164" s="104"/>
      <c r="Y164" s="104"/>
      <c r="Z164" s="105">
        <f t="shared" si="527"/>
        <v>0</v>
      </c>
      <c r="AA164" s="106">
        <f t="shared" si="528"/>
        <v>0</v>
      </c>
      <c r="AB164" s="107"/>
      <c r="AC164" s="108">
        <f t="shared" si="529"/>
        <v>0</v>
      </c>
      <c r="AE164" s="109">
        <f t="shared" si="530"/>
        <v>0</v>
      </c>
      <c r="AF164" s="106">
        <f t="shared" si="531"/>
        <v>0</v>
      </c>
      <c r="AG164" s="110">
        <f t="shared" si="531"/>
        <v>0</v>
      </c>
      <c r="AH164" s="108">
        <f t="shared" si="531"/>
        <v>0</v>
      </c>
      <c r="AI164" s="101"/>
    </row>
    <row r="165" spans="1:35" ht="14.25" customHeight="1">
      <c r="A165" s="231"/>
      <c r="B165" s="231"/>
      <c r="D165" s="104"/>
      <c r="E165" s="104"/>
      <c r="F165" s="104"/>
      <c r="G165" s="104"/>
      <c r="H165" s="105">
        <f t="shared" si="521"/>
        <v>0</v>
      </c>
      <c r="I165" s="106">
        <f t="shared" si="522"/>
        <v>0</v>
      </c>
      <c r="J165" s="107"/>
      <c r="K165" s="108">
        <f t="shared" si="523"/>
        <v>0</v>
      </c>
      <c r="M165" s="104"/>
      <c r="N165" s="104"/>
      <c r="O165" s="104"/>
      <c r="P165" s="104"/>
      <c r="Q165" s="105">
        <f t="shared" si="524"/>
        <v>0</v>
      </c>
      <c r="R165" s="106">
        <f t="shared" si="525"/>
        <v>0</v>
      </c>
      <c r="S165" s="107"/>
      <c r="T165" s="108">
        <f t="shared" si="526"/>
        <v>0</v>
      </c>
      <c r="V165" s="104"/>
      <c r="W165" s="104"/>
      <c r="X165" s="104"/>
      <c r="Y165" s="104"/>
      <c r="Z165" s="105">
        <f t="shared" si="527"/>
        <v>0</v>
      </c>
      <c r="AA165" s="106">
        <f t="shared" si="528"/>
        <v>0</v>
      </c>
      <c r="AB165" s="107"/>
      <c r="AC165" s="108">
        <f t="shared" si="529"/>
        <v>0</v>
      </c>
      <c r="AE165" s="109">
        <f t="shared" si="530"/>
        <v>0</v>
      </c>
      <c r="AF165" s="106">
        <f t="shared" si="531"/>
        <v>0</v>
      </c>
      <c r="AG165" s="110">
        <f t="shared" si="531"/>
        <v>0</v>
      </c>
      <c r="AH165" s="108">
        <f t="shared" si="531"/>
        <v>0</v>
      </c>
      <c r="AI165" s="101"/>
    </row>
    <row r="166" spans="1:35" ht="18.75" customHeight="1">
      <c r="A166" s="146"/>
      <c r="B166" s="147" t="s">
        <v>67</v>
      </c>
      <c r="D166" s="148">
        <f>SUM(D154:D165)</f>
        <v>0</v>
      </c>
      <c r="E166" s="148">
        <f t="shared" ref="E166:H166" si="547">SUM(E154:E165)</f>
        <v>0</v>
      </c>
      <c r="F166" s="148">
        <f t="shared" si="547"/>
        <v>0</v>
      </c>
      <c r="G166" s="148">
        <f t="shared" si="547"/>
        <v>0</v>
      </c>
      <c r="H166" s="148">
        <f t="shared" si="547"/>
        <v>0</v>
      </c>
      <c r="I166" s="149">
        <f t="shared" si="522"/>
        <v>0</v>
      </c>
      <c r="J166" s="149">
        <f>SUM(J154:J165)</f>
        <v>0</v>
      </c>
      <c r="K166" s="149">
        <f t="shared" si="523"/>
        <v>0</v>
      </c>
      <c r="L166" s="150"/>
      <c r="M166" s="148">
        <f>SUM(M154:M165)</f>
        <v>0</v>
      </c>
      <c r="N166" s="148">
        <f t="shared" ref="N166" si="548">SUM(N154:N165)</f>
        <v>0</v>
      </c>
      <c r="O166" s="148">
        <f t="shared" ref="O166" si="549">SUM(O154:O165)</f>
        <v>0</v>
      </c>
      <c r="P166" s="148">
        <f t="shared" ref="P166" si="550">SUM(P154:P165)</f>
        <v>0</v>
      </c>
      <c r="Q166" s="148">
        <f t="shared" ref="Q166" si="551">SUM(Q154:Q165)</f>
        <v>0</v>
      </c>
      <c r="R166" s="149">
        <f t="shared" si="525"/>
        <v>0</v>
      </c>
      <c r="S166" s="149">
        <f>SUM(S154:S165)</f>
        <v>0</v>
      </c>
      <c r="T166" s="149">
        <f t="shared" si="526"/>
        <v>0</v>
      </c>
      <c r="U166" s="150"/>
      <c r="V166" s="148">
        <f>SUM(V154:V165)</f>
        <v>0</v>
      </c>
      <c r="W166" s="148">
        <f t="shared" ref="W166" si="552">SUM(W154:W165)</f>
        <v>0</v>
      </c>
      <c r="X166" s="148">
        <f t="shared" ref="X166" si="553">SUM(X154:X165)</f>
        <v>0</v>
      </c>
      <c r="Y166" s="148">
        <f t="shared" ref="Y166" si="554">SUM(Y154:Y165)</f>
        <v>0</v>
      </c>
      <c r="Z166" s="148">
        <f t="shared" ref="Z166" si="555">SUM(Z154:Z165)</f>
        <v>0</v>
      </c>
      <c r="AA166" s="149">
        <f t="shared" si="528"/>
        <v>0</v>
      </c>
      <c r="AB166" s="149">
        <f>SUM(AB154:AB165)</f>
        <v>0</v>
      </c>
      <c r="AC166" s="149">
        <f t="shared" si="529"/>
        <v>0</v>
      </c>
      <c r="AD166" s="150"/>
      <c r="AE166" s="148">
        <f>D166+M166+V166</f>
        <v>0</v>
      </c>
      <c r="AF166" s="149">
        <f t="shared" si="531"/>
        <v>0</v>
      </c>
      <c r="AG166" s="149">
        <f t="shared" si="531"/>
        <v>0</v>
      </c>
      <c r="AH166" s="149">
        <f t="shared" si="531"/>
        <v>0</v>
      </c>
    </row>
    <row r="167" spans="1:35" ht="15">
      <c r="A167" s="139" t="s">
        <v>68</v>
      </c>
      <c r="B167" s="140"/>
      <c r="D167" s="141"/>
      <c r="E167" s="141"/>
      <c r="F167" s="141"/>
      <c r="G167" s="141"/>
      <c r="H167" s="141"/>
      <c r="I167" s="143"/>
      <c r="J167" s="144"/>
      <c r="K167" s="145"/>
      <c r="M167" s="141"/>
      <c r="N167" s="141"/>
      <c r="O167" s="141"/>
      <c r="P167" s="141"/>
      <c r="Q167" s="141"/>
      <c r="R167" s="143"/>
      <c r="S167" s="144"/>
      <c r="T167" s="145"/>
      <c r="V167" s="141"/>
      <c r="W167" s="141"/>
      <c r="X167" s="141"/>
      <c r="Y167" s="141"/>
      <c r="Z167" s="141"/>
      <c r="AA167" s="143"/>
      <c r="AB167" s="144"/>
      <c r="AC167" s="145"/>
      <c r="AE167" s="141"/>
      <c r="AF167" s="143"/>
      <c r="AG167" s="144"/>
      <c r="AH167" s="145"/>
    </row>
    <row r="168" spans="1:35" ht="14.25" customHeight="1">
      <c r="A168" s="231"/>
      <c r="B168" s="231"/>
      <c r="D168" s="104"/>
      <c r="E168" s="104"/>
      <c r="F168" s="104"/>
      <c r="G168" s="104"/>
      <c r="H168" s="105">
        <f t="shared" ref="H168:H173" si="556">SUM(D168:G168)</f>
        <v>0</v>
      </c>
      <c r="I168" s="106">
        <f t="shared" ref="I168:I174" si="557">IFERROR(H168/$I$2,0)</f>
        <v>0</v>
      </c>
      <c r="J168" s="107"/>
      <c r="K168" s="108">
        <f t="shared" ref="K168:K174" si="558">I168+J168</f>
        <v>0</v>
      </c>
      <c r="M168" s="104"/>
      <c r="N168" s="104"/>
      <c r="O168" s="104"/>
      <c r="P168" s="104"/>
      <c r="Q168" s="105">
        <f t="shared" ref="Q168:Q173" si="559">SUM(M168:P168)</f>
        <v>0</v>
      </c>
      <c r="R168" s="106">
        <f t="shared" ref="R168:R174" si="560">IFERROR(Q168/$I$2,0)</f>
        <v>0</v>
      </c>
      <c r="S168" s="107"/>
      <c r="T168" s="108">
        <f t="shared" ref="T168:T174" si="561">R168+S168</f>
        <v>0</v>
      </c>
      <c r="V168" s="104"/>
      <c r="W168" s="104"/>
      <c r="X168" s="104"/>
      <c r="Y168" s="104"/>
      <c r="Z168" s="105">
        <f t="shared" ref="Z168:Z173" si="562">SUM(V168:Y168)</f>
        <v>0</v>
      </c>
      <c r="AA168" s="106">
        <f t="shared" ref="AA168:AA174" si="563">IFERROR(Z168/$I$2,0)</f>
        <v>0</v>
      </c>
      <c r="AB168" s="107"/>
      <c r="AC168" s="108">
        <f t="shared" ref="AC168:AC174" si="564">AA168+AB168</f>
        <v>0</v>
      </c>
      <c r="AE168" s="109">
        <f t="shared" ref="AE168:AE173" si="565">H168+Q168+Z168</f>
        <v>0</v>
      </c>
      <c r="AF168" s="106">
        <f t="shared" ref="AF168:AH174" si="566">I168+R168+AA168</f>
        <v>0</v>
      </c>
      <c r="AG168" s="110">
        <f t="shared" si="566"/>
        <v>0</v>
      </c>
      <c r="AH168" s="108">
        <f t="shared" si="566"/>
        <v>0</v>
      </c>
      <c r="AI168" s="101"/>
    </row>
    <row r="169" spans="1:35" ht="14.25" customHeight="1">
      <c r="A169" s="231"/>
      <c r="B169" s="231"/>
      <c r="D169" s="104"/>
      <c r="E169" s="104"/>
      <c r="F169" s="104"/>
      <c r="G169" s="104"/>
      <c r="H169" s="105">
        <f t="shared" si="556"/>
        <v>0</v>
      </c>
      <c r="I169" s="106">
        <f t="shared" si="557"/>
        <v>0</v>
      </c>
      <c r="J169" s="107"/>
      <c r="K169" s="108">
        <f t="shared" si="558"/>
        <v>0</v>
      </c>
      <c r="M169" s="104"/>
      <c r="N169" s="104"/>
      <c r="O169" s="104"/>
      <c r="P169" s="104"/>
      <c r="Q169" s="105">
        <f t="shared" si="559"/>
        <v>0</v>
      </c>
      <c r="R169" s="106">
        <f t="shared" si="560"/>
        <v>0</v>
      </c>
      <c r="S169" s="107"/>
      <c r="T169" s="108">
        <f t="shared" si="561"/>
        <v>0</v>
      </c>
      <c r="V169" s="104"/>
      <c r="W169" s="104"/>
      <c r="X169" s="104"/>
      <c r="Y169" s="104"/>
      <c r="Z169" s="105">
        <f t="shared" si="562"/>
        <v>0</v>
      </c>
      <c r="AA169" s="106">
        <f t="shared" si="563"/>
        <v>0</v>
      </c>
      <c r="AB169" s="107"/>
      <c r="AC169" s="108">
        <f t="shared" si="564"/>
        <v>0</v>
      </c>
      <c r="AE169" s="109">
        <f t="shared" si="565"/>
        <v>0</v>
      </c>
      <c r="AF169" s="106">
        <f t="shared" si="566"/>
        <v>0</v>
      </c>
      <c r="AG169" s="110">
        <f t="shared" si="566"/>
        <v>0</v>
      </c>
      <c r="AH169" s="108">
        <f t="shared" si="566"/>
        <v>0</v>
      </c>
      <c r="AI169" s="101"/>
    </row>
    <row r="170" spans="1:35" ht="14.25" customHeight="1">
      <c r="A170" s="231"/>
      <c r="B170" s="231"/>
      <c r="D170" s="104"/>
      <c r="E170" s="104"/>
      <c r="F170" s="104"/>
      <c r="G170" s="104"/>
      <c r="H170" s="105">
        <f t="shared" si="556"/>
        <v>0</v>
      </c>
      <c r="I170" s="106">
        <f t="shared" si="557"/>
        <v>0</v>
      </c>
      <c r="J170" s="107"/>
      <c r="K170" s="108">
        <f t="shared" ref="K170:K172" si="567">I170+J170</f>
        <v>0</v>
      </c>
      <c r="M170" s="104"/>
      <c r="N170" s="104"/>
      <c r="O170" s="104"/>
      <c r="P170" s="104"/>
      <c r="Q170" s="105">
        <f t="shared" si="559"/>
        <v>0</v>
      </c>
      <c r="R170" s="106">
        <f t="shared" si="560"/>
        <v>0</v>
      </c>
      <c r="S170" s="107"/>
      <c r="T170" s="108">
        <f t="shared" ref="T170:T172" si="568">R170+S170</f>
        <v>0</v>
      </c>
      <c r="V170" s="104"/>
      <c r="W170" s="104"/>
      <c r="X170" s="104"/>
      <c r="Y170" s="104"/>
      <c r="Z170" s="105">
        <f t="shared" si="562"/>
        <v>0</v>
      </c>
      <c r="AA170" s="106">
        <f t="shared" si="563"/>
        <v>0</v>
      </c>
      <c r="AB170" s="107"/>
      <c r="AC170" s="108">
        <f t="shared" si="564"/>
        <v>0</v>
      </c>
      <c r="AE170" s="109">
        <f t="shared" si="565"/>
        <v>0</v>
      </c>
      <c r="AF170" s="106">
        <f t="shared" si="566"/>
        <v>0</v>
      </c>
      <c r="AG170" s="110">
        <f t="shared" si="566"/>
        <v>0</v>
      </c>
      <c r="AH170" s="108">
        <f t="shared" si="566"/>
        <v>0</v>
      </c>
      <c r="AI170" s="101"/>
    </row>
    <row r="171" spans="1:35" ht="14.25" customHeight="1">
      <c r="A171" s="231"/>
      <c r="B171" s="231"/>
      <c r="D171" s="104"/>
      <c r="E171" s="104"/>
      <c r="F171" s="104"/>
      <c r="G171" s="104"/>
      <c r="H171" s="105">
        <f t="shared" si="556"/>
        <v>0</v>
      </c>
      <c r="I171" s="106">
        <f t="shared" si="557"/>
        <v>0</v>
      </c>
      <c r="J171" s="107"/>
      <c r="K171" s="108">
        <f t="shared" si="567"/>
        <v>0</v>
      </c>
      <c r="M171" s="104"/>
      <c r="N171" s="104"/>
      <c r="O171" s="104"/>
      <c r="P171" s="104"/>
      <c r="Q171" s="105">
        <f t="shared" si="559"/>
        <v>0</v>
      </c>
      <c r="R171" s="106">
        <f t="shared" si="560"/>
        <v>0</v>
      </c>
      <c r="S171" s="107"/>
      <c r="T171" s="108">
        <f t="shared" si="568"/>
        <v>0</v>
      </c>
      <c r="V171" s="104"/>
      <c r="W171" s="104"/>
      <c r="X171" s="104"/>
      <c r="Y171" s="104"/>
      <c r="Z171" s="105">
        <f t="shared" si="562"/>
        <v>0</v>
      </c>
      <c r="AA171" s="106">
        <f t="shared" si="563"/>
        <v>0</v>
      </c>
      <c r="AB171" s="107"/>
      <c r="AC171" s="108">
        <f t="shared" si="564"/>
        <v>0</v>
      </c>
      <c r="AE171" s="109">
        <f t="shared" si="565"/>
        <v>0</v>
      </c>
      <c r="AF171" s="106">
        <f t="shared" si="566"/>
        <v>0</v>
      </c>
      <c r="AG171" s="110">
        <f t="shared" si="566"/>
        <v>0</v>
      </c>
      <c r="AH171" s="108">
        <f t="shared" si="566"/>
        <v>0</v>
      </c>
      <c r="AI171" s="101"/>
    </row>
    <row r="172" spans="1:35" ht="14.25" customHeight="1">
      <c r="A172" s="231"/>
      <c r="B172" s="231"/>
      <c r="D172" s="104"/>
      <c r="E172" s="104"/>
      <c r="F172" s="104"/>
      <c r="G172" s="104"/>
      <c r="H172" s="105">
        <f t="shared" si="556"/>
        <v>0</v>
      </c>
      <c r="I172" s="106">
        <f t="shared" si="557"/>
        <v>0</v>
      </c>
      <c r="J172" s="107"/>
      <c r="K172" s="108">
        <f t="shared" si="567"/>
        <v>0</v>
      </c>
      <c r="M172" s="104"/>
      <c r="N172" s="104"/>
      <c r="O172" s="104"/>
      <c r="P172" s="104"/>
      <c r="Q172" s="105">
        <f t="shared" si="559"/>
        <v>0</v>
      </c>
      <c r="R172" s="106">
        <f t="shared" si="560"/>
        <v>0</v>
      </c>
      <c r="S172" s="107"/>
      <c r="T172" s="108">
        <f t="shared" si="568"/>
        <v>0</v>
      </c>
      <c r="V172" s="104"/>
      <c r="W172" s="104"/>
      <c r="X172" s="104"/>
      <c r="Y172" s="104"/>
      <c r="Z172" s="105">
        <f t="shared" si="562"/>
        <v>0</v>
      </c>
      <c r="AA172" s="106">
        <f t="shared" si="563"/>
        <v>0</v>
      </c>
      <c r="AB172" s="107"/>
      <c r="AC172" s="108">
        <f t="shared" si="564"/>
        <v>0</v>
      </c>
      <c r="AE172" s="109">
        <f t="shared" si="565"/>
        <v>0</v>
      </c>
      <c r="AF172" s="106">
        <f t="shared" si="566"/>
        <v>0</v>
      </c>
      <c r="AG172" s="110">
        <f t="shared" si="566"/>
        <v>0</v>
      </c>
      <c r="AH172" s="108">
        <f t="shared" si="566"/>
        <v>0</v>
      </c>
      <c r="AI172" s="101"/>
    </row>
    <row r="173" spans="1:35" ht="14.25" customHeight="1">
      <c r="A173" s="231"/>
      <c r="B173" s="231"/>
      <c r="D173" s="104"/>
      <c r="E173" s="104"/>
      <c r="F173" s="104"/>
      <c r="G173" s="104"/>
      <c r="H173" s="105">
        <f t="shared" si="556"/>
        <v>0</v>
      </c>
      <c r="I173" s="106">
        <f t="shared" si="557"/>
        <v>0</v>
      </c>
      <c r="J173" s="107"/>
      <c r="K173" s="108">
        <f t="shared" si="558"/>
        <v>0</v>
      </c>
      <c r="M173" s="104"/>
      <c r="N173" s="104"/>
      <c r="O173" s="104"/>
      <c r="P173" s="104"/>
      <c r="Q173" s="105">
        <f t="shared" si="559"/>
        <v>0</v>
      </c>
      <c r="R173" s="106">
        <f t="shared" si="560"/>
        <v>0</v>
      </c>
      <c r="S173" s="107"/>
      <c r="T173" s="108">
        <f t="shared" si="561"/>
        <v>0</v>
      </c>
      <c r="V173" s="104"/>
      <c r="W173" s="104"/>
      <c r="X173" s="104"/>
      <c r="Y173" s="104"/>
      <c r="Z173" s="105">
        <f t="shared" si="562"/>
        <v>0</v>
      </c>
      <c r="AA173" s="106">
        <f t="shared" si="563"/>
        <v>0</v>
      </c>
      <c r="AB173" s="107"/>
      <c r="AC173" s="108">
        <f t="shared" si="564"/>
        <v>0</v>
      </c>
      <c r="AE173" s="109">
        <f t="shared" si="565"/>
        <v>0</v>
      </c>
      <c r="AF173" s="106">
        <f t="shared" si="566"/>
        <v>0</v>
      </c>
      <c r="AG173" s="110">
        <f t="shared" si="566"/>
        <v>0</v>
      </c>
      <c r="AH173" s="108">
        <f t="shared" si="566"/>
        <v>0</v>
      </c>
      <c r="AI173" s="101"/>
    </row>
    <row r="174" spans="1:35" ht="15" customHeight="1">
      <c r="A174" s="146"/>
      <c r="B174" s="147" t="s">
        <v>69</v>
      </c>
      <c r="D174" s="148">
        <f>SUM(D168:D173)</f>
        <v>0</v>
      </c>
      <c r="E174" s="148">
        <f t="shared" ref="E174:H174" si="569">SUM(E168:E173)</f>
        <v>0</v>
      </c>
      <c r="F174" s="148">
        <f t="shared" si="569"/>
        <v>0</v>
      </c>
      <c r="G174" s="148">
        <f t="shared" si="569"/>
        <v>0</v>
      </c>
      <c r="H174" s="148">
        <f t="shared" si="569"/>
        <v>0</v>
      </c>
      <c r="I174" s="149">
        <f t="shared" si="557"/>
        <v>0</v>
      </c>
      <c r="J174" s="149">
        <f>SUM(J168:J173)</f>
        <v>0</v>
      </c>
      <c r="K174" s="149">
        <f t="shared" si="558"/>
        <v>0</v>
      </c>
      <c r="L174" s="150"/>
      <c r="M174" s="148">
        <f>SUM(M168:M173)</f>
        <v>0</v>
      </c>
      <c r="N174" s="148">
        <f t="shared" ref="N174" si="570">SUM(N168:N173)</f>
        <v>0</v>
      </c>
      <c r="O174" s="148">
        <f t="shared" ref="O174" si="571">SUM(O168:O173)</f>
        <v>0</v>
      </c>
      <c r="P174" s="148">
        <f t="shared" ref="P174" si="572">SUM(P168:P173)</f>
        <v>0</v>
      </c>
      <c r="Q174" s="148">
        <f t="shared" ref="Q174" si="573">SUM(Q168:Q173)</f>
        <v>0</v>
      </c>
      <c r="R174" s="149">
        <f t="shared" si="560"/>
        <v>0</v>
      </c>
      <c r="S174" s="149">
        <f>SUM(S168:S173)</f>
        <v>0</v>
      </c>
      <c r="T174" s="149">
        <f t="shared" si="561"/>
        <v>0</v>
      </c>
      <c r="U174" s="150"/>
      <c r="V174" s="148">
        <f>SUM(V168:V173)</f>
        <v>0</v>
      </c>
      <c r="W174" s="148">
        <f t="shared" ref="W174" si="574">SUM(W168:W173)</f>
        <v>0</v>
      </c>
      <c r="X174" s="148">
        <f t="shared" ref="X174" si="575">SUM(X168:X173)</f>
        <v>0</v>
      </c>
      <c r="Y174" s="148">
        <f t="shared" ref="Y174" si="576">SUM(Y168:Y173)</f>
        <v>0</v>
      </c>
      <c r="Z174" s="148">
        <f t="shared" ref="Z174" si="577">SUM(Z168:Z173)</f>
        <v>0</v>
      </c>
      <c r="AA174" s="149">
        <f t="shared" si="563"/>
        <v>0</v>
      </c>
      <c r="AB174" s="149">
        <f>SUM(AB168:AB173)</f>
        <v>0</v>
      </c>
      <c r="AC174" s="149">
        <f t="shared" si="564"/>
        <v>0</v>
      </c>
      <c r="AD174" s="150"/>
      <c r="AE174" s="148">
        <f>D174+M174+V174</f>
        <v>0</v>
      </c>
      <c r="AF174" s="149">
        <f t="shared" si="566"/>
        <v>0</v>
      </c>
      <c r="AG174" s="149">
        <f t="shared" si="566"/>
        <v>0</v>
      </c>
      <c r="AH174" s="149">
        <f t="shared" si="566"/>
        <v>0</v>
      </c>
    </row>
    <row r="175" spans="1:35" ht="15">
      <c r="A175" s="139" t="s">
        <v>86</v>
      </c>
      <c r="B175" s="140"/>
      <c r="D175" s="141"/>
      <c r="E175" s="141"/>
      <c r="F175" s="141"/>
      <c r="G175" s="141"/>
      <c r="H175" s="141"/>
      <c r="I175" s="143"/>
      <c r="J175" s="144"/>
      <c r="K175" s="145"/>
      <c r="M175" s="141"/>
      <c r="N175" s="141"/>
      <c r="O175" s="141"/>
      <c r="P175" s="141"/>
      <c r="Q175" s="141"/>
      <c r="R175" s="143"/>
      <c r="S175" s="144"/>
      <c r="T175" s="145"/>
      <c r="V175" s="141"/>
      <c r="W175" s="141"/>
      <c r="X175" s="141"/>
      <c r="Y175" s="141"/>
      <c r="Z175" s="141"/>
      <c r="AA175" s="143"/>
      <c r="AB175" s="144"/>
      <c r="AC175" s="145"/>
      <c r="AE175" s="141"/>
      <c r="AF175" s="143"/>
      <c r="AG175" s="144"/>
      <c r="AH175" s="145"/>
    </row>
    <row r="176" spans="1:35" ht="14.25" customHeight="1">
      <c r="A176" s="231"/>
      <c r="B176" s="231"/>
      <c r="D176" s="104"/>
      <c r="E176" s="104"/>
      <c r="F176" s="104"/>
      <c r="G176" s="104"/>
      <c r="H176" s="105">
        <f t="shared" ref="H176:H181" si="578">SUM(D176:G176)</f>
        <v>0</v>
      </c>
      <c r="I176" s="106">
        <f t="shared" ref="I176:I182" si="579">IFERROR(H176/$I$2,0)</f>
        <v>0</v>
      </c>
      <c r="J176" s="107"/>
      <c r="K176" s="108">
        <f t="shared" ref="K176:K182" si="580">I176+J176</f>
        <v>0</v>
      </c>
      <c r="M176" s="104"/>
      <c r="N176" s="104"/>
      <c r="O176" s="104"/>
      <c r="P176" s="104"/>
      <c r="Q176" s="105">
        <f t="shared" ref="Q176:Q181" si="581">SUM(M176:P176)</f>
        <v>0</v>
      </c>
      <c r="R176" s="106">
        <f t="shared" ref="R176:R182" si="582">IFERROR(Q176/$I$2,0)</f>
        <v>0</v>
      </c>
      <c r="S176" s="107"/>
      <c r="T176" s="108">
        <f t="shared" ref="T176:T182" si="583">R176+S176</f>
        <v>0</v>
      </c>
      <c r="V176" s="104"/>
      <c r="W176" s="104"/>
      <c r="X176" s="104"/>
      <c r="Y176" s="104"/>
      <c r="Z176" s="105">
        <f t="shared" ref="Z176:Z181" si="584">SUM(V176:Y176)</f>
        <v>0</v>
      </c>
      <c r="AA176" s="106">
        <f t="shared" ref="AA176:AA182" si="585">IFERROR(Z176/$I$2,0)</f>
        <v>0</v>
      </c>
      <c r="AB176" s="107"/>
      <c r="AC176" s="108">
        <f t="shared" ref="AC176:AC182" si="586">AA176+AB176</f>
        <v>0</v>
      </c>
      <c r="AE176" s="109">
        <f t="shared" ref="AE176:AE181" si="587">H176+Q176+Z176</f>
        <v>0</v>
      </c>
      <c r="AF176" s="106">
        <f t="shared" ref="AF176:AH182" si="588">I176+R176+AA176</f>
        <v>0</v>
      </c>
      <c r="AG176" s="110">
        <f t="shared" si="588"/>
        <v>0</v>
      </c>
      <c r="AH176" s="108">
        <f t="shared" si="588"/>
        <v>0</v>
      </c>
      <c r="AI176" s="101"/>
    </row>
    <row r="177" spans="1:262" ht="14.25" customHeight="1">
      <c r="A177" s="231"/>
      <c r="B177" s="231"/>
      <c r="D177" s="104"/>
      <c r="E177" s="104"/>
      <c r="F177" s="104"/>
      <c r="G177" s="104"/>
      <c r="H177" s="105">
        <f t="shared" si="578"/>
        <v>0</v>
      </c>
      <c r="I177" s="106">
        <f t="shared" si="579"/>
        <v>0</v>
      </c>
      <c r="J177" s="107"/>
      <c r="K177" s="108">
        <f t="shared" si="580"/>
        <v>0</v>
      </c>
      <c r="M177" s="104"/>
      <c r="N177" s="104"/>
      <c r="O177" s="104"/>
      <c r="P177" s="104"/>
      <c r="Q177" s="105">
        <f t="shared" si="581"/>
        <v>0</v>
      </c>
      <c r="R177" s="106">
        <f t="shared" si="582"/>
        <v>0</v>
      </c>
      <c r="S177" s="107"/>
      <c r="T177" s="108">
        <f t="shared" si="583"/>
        <v>0</v>
      </c>
      <c r="V177" s="104"/>
      <c r="W177" s="104"/>
      <c r="X177" s="104"/>
      <c r="Y177" s="104"/>
      <c r="Z177" s="105">
        <f t="shared" si="584"/>
        <v>0</v>
      </c>
      <c r="AA177" s="106">
        <f t="shared" si="585"/>
        <v>0</v>
      </c>
      <c r="AB177" s="107"/>
      <c r="AC177" s="108">
        <f t="shared" si="586"/>
        <v>0</v>
      </c>
      <c r="AE177" s="109">
        <f t="shared" si="587"/>
        <v>0</v>
      </c>
      <c r="AF177" s="106">
        <f t="shared" si="588"/>
        <v>0</v>
      </c>
      <c r="AG177" s="110">
        <f t="shared" si="588"/>
        <v>0</v>
      </c>
      <c r="AH177" s="108">
        <f t="shared" si="588"/>
        <v>0</v>
      </c>
      <c r="AI177" s="101"/>
    </row>
    <row r="178" spans="1:262" ht="14.25" customHeight="1">
      <c r="A178" s="231"/>
      <c r="B178" s="231"/>
      <c r="D178" s="104"/>
      <c r="E178" s="104"/>
      <c r="F178" s="104"/>
      <c r="G178" s="104"/>
      <c r="H178" s="105">
        <f t="shared" si="578"/>
        <v>0</v>
      </c>
      <c r="I178" s="106">
        <f t="shared" si="579"/>
        <v>0</v>
      </c>
      <c r="J178" s="107"/>
      <c r="K178" s="108">
        <f t="shared" ref="K178:K180" si="589">I178+J178</f>
        <v>0</v>
      </c>
      <c r="M178" s="104"/>
      <c r="N178" s="104"/>
      <c r="O178" s="104"/>
      <c r="P178" s="104"/>
      <c r="Q178" s="105">
        <f t="shared" si="581"/>
        <v>0</v>
      </c>
      <c r="R178" s="106">
        <f t="shared" si="582"/>
        <v>0</v>
      </c>
      <c r="S178" s="107"/>
      <c r="T178" s="108">
        <f t="shared" ref="T178:T180" si="590">R178+S178</f>
        <v>0</v>
      </c>
      <c r="V178" s="104"/>
      <c r="W178" s="104"/>
      <c r="X178" s="104"/>
      <c r="Y178" s="104"/>
      <c r="Z178" s="105">
        <f t="shared" si="584"/>
        <v>0</v>
      </c>
      <c r="AA178" s="106">
        <f t="shared" si="585"/>
        <v>0</v>
      </c>
      <c r="AB178" s="107"/>
      <c r="AC178" s="108">
        <f t="shared" si="586"/>
        <v>0</v>
      </c>
      <c r="AE178" s="109">
        <f t="shared" si="587"/>
        <v>0</v>
      </c>
      <c r="AF178" s="106">
        <f t="shared" si="588"/>
        <v>0</v>
      </c>
      <c r="AG178" s="110">
        <f t="shared" si="588"/>
        <v>0</v>
      </c>
      <c r="AH178" s="108">
        <f t="shared" si="588"/>
        <v>0</v>
      </c>
      <c r="AI178" s="101"/>
    </row>
    <row r="179" spans="1:262" ht="14.25" customHeight="1">
      <c r="A179" s="231"/>
      <c r="B179" s="231"/>
      <c r="D179" s="104"/>
      <c r="E179" s="104"/>
      <c r="F179" s="104"/>
      <c r="G179" s="104"/>
      <c r="H179" s="105">
        <f t="shared" si="578"/>
        <v>0</v>
      </c>
      <c r="I179" s="106">
        <f t="shared" si="579"/>
        <v>0</v>
      </c>
      <c r="J179" s="107"/>
      <c r="K179" s="108">
        <f t="shared" si="589"/>
        <v>0</v>
      </c>
      <c r="M179" s="104"/>
      <c r="N179" s="104"/>
      <c r="O179" s="104"/>
      <c r="P179" s="104"/>
      <c r="Q179" s="105">
        <f t="shared" si="581"/>
        <v>0</v>
      </c>
      <c r="R179" s="106">
        <f t="shared" si="582"/>
        <v>0</v>
      </c>
      <c r="S179" s="107"/>
      <c r="T179" s="108">
        <f t="shared" si="590"/>
        <v>0</v>
      </c>
      <c r="V179" s="104"/>
      <c r="W179" s="104"/>
      <c r="X179" s="104"/>
      <c r="Y179" s="104"/>
      <c r="Z179" s="105">
        <f t="shared" si="584"/>
        <v>0</v>
      </c>
      <c r="AA179" s="106">
        <f t="shared" si="585"/>
        <v>0</v>
      </c>
      <c r="AB179" s="107"/>
      <c r="AC179" s="108">
        <f t="shared" si="586"/>
        <v>0</v>
      </c>
      <c r="AE179" s="109">
        <f t="shared" si="587"/>
        <v>0</v>
      </c>
      <c r="AF179" s="106">
        <f t="shared" si="588"/>
        <v>0</v>
      </c>
      <c r="AG179" s="110">
        <f t="shared" si="588"/>
        <v>0</v>
      </c>
      <c r="AH179" s="108">
        <f t="shared" si="588"/>
        <v>0</v>
      </c>
      <c r="AI179" s="101"/>
    </row>
    <row r="180" spans="1:262" ht="14.25" customHeight="1">
      <c r="A180" s="231"/>
      <c r="B180" s="231"/>
      <c r="D180" s="104"/>
      <c r="E180" s="104"/>
      <c r="F180" s="104"/>
      <c r="G180" s="104"/>
      <c r="H180" s="105">
        <f t="shared" si="578"/>
        <v>0</v>
      </c>
      <c r="I180" s="106">
        <f t="shared" si="579"/>
        <v>0</v>
      </c>
      <c r="J180" s="107"/>
      <c r="K180" s="108">
        <f t="shared" si="589"/>
        <v>0</v>
      </c>
      <c r="M180" s="104"/>
      <c r="N180" s="104"/>
      <c r="O180" s="104"/>
      <c r="P180" s="104"/>
      <c r="Q180" s="105">
        <f t="shared" si="581"/>
        <v>0</v>
      </c>
      <c r="R180" s="106">
        <f t="shared" si="582"/>
        <v>0</v>
      </c>
      <c r="S180" s="107"/>
      <c r="T180" s="108">
        <f t="shared" si="590"/>
        <v>0</v>
      </c>
      <c r="V180" s="104"/>
      <c r="W180" s="104"/>
      <c r="X180" s="104"/>
      <c r="Y180" s="104"/>
      <c r="Z180" s="105">
        <f t="shared" si="584"/>
        <v>0</v>
      </c>
      <c r="AA180" s="106">
        <f t="shared" si="585"/>
        <v>0</v>
      </c>
      <c r="AB180" s="107"/>
      <c r="AC180" s="108">
        <f t="shared" si="586"/>
        <v>0</v>
      </c>
      <c r="AE180" s="109">
        <f t="shared" si="587"/>
        <v>0</v>
      </c>
      <c r="AF180" s="106">
        <f t="shared" si="588"/>
        <v>0</v>
      </c>
      <c r="AG180" s="110">
        <f t="shared" si="588"/>
        <v>0</v>
      </c>
      <c r="AH180" s="108">
        <f t="shared" si="588"/>
        <v>0</v>
      </c>
      <c r="AI180" s="101"/>
    </row>
    <row r="181" spans="1:262" ht="14.25" customHeight="1">
      <c r="A181" s="231"/>
      <c r="B181" s="231"/>
      <c r="D181" s="104"/>
      <c r="E181" s="104"/>
      <c r="F181" s="104"/>
      <c r="G181" s="104"/>
      <c r="H181" s="105">
        <f t="shared" si="578"/>
        <v>0</v>
      </c>
      <c r="I181" s="106">
        <f t="shared" si="579"/>
        <v>0</v>
      </c>
      <c r="J181" s="107"/>
      <c r="K181" s="108">
        <f t="shared" si="580"/>
        <v>0</v>
      </c>
      <c r="M181" s="104"/>
      <c r="N181" s="104"/>
      <c r="O181" s="104"/>
      <c r="P181" s="104"/>
      <c r="Q181" s="105">
        <f t="shared" si="581"/>
        <v>0</v>
      </c>
      <c r="R181" s="106">
        <f t="shared" si="582"/>
        <v>0</v>
      </c>
      <c r="S181" s="107"/>
      <c r="T181" s="108">
        <f t="shared" si="583"/>
        <v>0</v>
      </c>
      <c r="V181" s="104"/>
      <c r="W181" s="104"/>
      <c r="X181" s="104"/>
      <c r="Y181" s="104"/>
      <c r="Z181" s="105">
        <f t="shared" si="584"/>
        <v>0</v>
      </c>
      <c r="AA181" s="106">
        <f t="shared" si="585"/>
        <v>0</v>
      </c>
      <c r="AB181" s="107"/>
      <c r="AC181" s="108">
        <f t="shared" si="586"/>
        <v>0</v>
      </c>
      <c r="AE181" s="109">
        <f t="shared" si="587"/>
        <v>0</v>
      </c>
      <c r="AF181" s="106">
        <f t="shared" si="588"/>
        <v>0</v>
      </c>
      <c r="AG181" s="110">
        <f t="shared" si="588"/>
        <v>0</v>
      </c>
      <c r="AH181" s="108">
        <f t="shared" si="588"/>
        <v>0</v>
      </c>
      <c r="AI181" s="101"/>
    </row>
    <row r="182" spans="1:262" ht="14">
      <c r="A182" s="146"/>
      <c r="B182" s="147" t="s">
        <v>88</v>
      </c>
      <c r="D182" s="148">
        <f>SUM(D176:D181)</f>
        <v>0</v>
      </c>
      <c r="E182" s="148">
        <f t="shared" ref="E182:H182" si="591">SUM(E176:E181)</f>
        <v>0</v>
      </c>
      <c r="F182" s="148">
        <f t="shared" si="591"/>
        <v>0</v>
      </c>
      <c r="G182" s="148">
        <f t="shared" si="591"/>
        <v>0</v>
      </c>
      <c r="H182" s="148">
        <f t="shared" si="591"/>
        <v>0</v>
      </c>
      <c r="I182" s="149">
        <f t="shared" si="579"/>
        <v>0</v>
      </c>
      <c r="J182" s="149">
        <f>SUM(J176:J181)</f>
        <v>0</v>
      </c>
      <c r="K182" s="149">
        <f t="shared" si="580"/>
        <v>0</v>
      </c>
      <c r="L182" s="150"/>
      <c r="M182" s="148">
        <f>SUM(M176:M181)</f>
        <v>0</v>
      </c>
      <c r="N182" s="148">
        <f t="shared" ref="N182" si="592">SUM(N176:N181)</f>
        <v>0</v>
      </c>
      <c r="O182" s="148">
        <f t="shared" ref="O182" si="593">SUM(O176:O181)</f>
        <v>0</v>
      </c>
      <c r="P182" s="148">
        <f t="shared" ref="P182" si="594">SUM(P176:P181)</f>
        <v>0</v>
      </c>
      <c r="Q182" s="148">
        <f t="shared" ref="Q182" si="595">SUM(Q176:Q181)</f>
        <v>0</v>
      </c>
      <c r="R182" s="149">
        <f t="shared" si="582"/>
        <v>0</v>
      </c>
      <c r="S182" s="149">
        <f>SUM(S176:S181)</f>
        <v>0</v>
      </c>
      <c r="T182" s="149">
        <f t="shared" si="583"/>
        <v>0</v>
      </c>
      <c r="U182" s="150"/>
      <c r="V182" s="148">
        <f>SUM(V176:V181)</f>
        <v>0</v>
      </c>
      <c r="W182" s="148">
        <f t="shared" ref="W182" si="596">SUM(W176:W181)</f>
        <v>0</v>
      </c>
      <c r="X182" s="148">
        <f t="shared" ref="X182" si="597">SUM(X176:X181)</f>
        <v>0</v>
      </c>
      <c r="Y182" s="148">
        <f t="shared" ref="Y182" si="598">SUM(Y176:Y181)</f>
        <v>0</v>
      </c>
      <c r="Z182" s="148">
        <f t="shared" ref="Z182" si="599">SUM(Z176:Z181)</f>
        <v>0</v>
      </c>
      <c r="AA182" s="149">
        <f t="shared" si="585"/>
        <v>0</v>
      </c>
      <c r="AB182" s="149">
        <f>SUM(AB176:AB181)</f>
        <v>0</v>
      </c>
      <c r="AC182" s="149">
        <f t="shared" si="586"/>
        <v>0</v>
      </c>
      <c r="AD182" s="150"/>
      <c r="AE182" s="148">
        <f>D182+M182+V182</f>
        <v>0</v>
      </c>
      <c r="AF182" s="149">
        <f t="shared" si="588"/>
        <v>0</v>
      </c>
      <c r="AG182" s="149">
        <f t="shared" si="588"/>
        <v>0</v>
      </c>
      <c r="AH182" s="149">
        <f t="shared" si="588"/>
        <v>0</v>
      </c>
    </row>
    <row r="183" spans="1:262" ht="15">
      <c r="A183" s="139" t="s">
        <v>87</v>
      </c>
      <c r="B183" s="140"/>
      <c r="D183" s="141"/>
      <c r="E183" s="141"/>
      <c r="F183" s="141"/>
      <c r="G183" s="141"/>
      <c r="H183" s="141"/>
      <c r="I183" s="143"/>
      <c r="J183" s="144"/>
      <c r="K183" s="145"/>
      <c r="M183" s="141"/>
      <c r="N183" s="141"/>
      <c r="O183" s="141"/>
      <c r="P183" s="141"/>
      <c r="Q183" s="141"/>
      <c r="R183" s="143"/>
      <c r="S183" s="144"/>
      <c r="T183" s="145"/>
      <c r="V183" s="141"/>
      <c r="W183" s="141"/>
      <c r="X183" s="141"/>
      <c r="Y183" s="141"/>
      <c r="Z183" s="141"/>
      <c r="AA183" s="143"/>
      <c r="AB183" s="144"/>
      <c r="AC183" s="145"/>
      <c r="AE183" s="141"/>
      <c r="AF183" s="143"/>
      <c r="AG183" s="144"/>
      <c r="AH183" s="145"/>
    </row>
    <row r="184" spans="1:262" ht="14.25" customHeight="1">
      <c r="A184" s="231"/>
      <c r="B184" s="231"/>
      <c r="D184" s="104"/>
      <c r="E184" s="104"/>
      <c r="F184" s="104"/>
      <c r="G184" s="104"/>
      <c r="H184" s="105">
        <f t="shared" ref="H184:H189" si="600">SUM(D184:G184)</f>
        <v>0</v>
      </c>
      <c r="I184" s="106">
        <f t="shared" ref="I184:I192" si="601">IFERROR(H184/$I$2,0)</f>
        <v>0</v>
      </c>
      <c r="J184" s="107"/>
      <c r="K184" s="108">
        <f t="shared" ref="K184:K190" si="602">I184+J184</f>
        <v>0</v>
      </c>
      <c r="M184" s="104"/>
      <c r="N184" s="104"/>
      <c r="O184" s="104"/>
      <c r="P184" s="104"/>
      <c r="Q184" s="105">
        <f t="shared" ref="Q184:Q189" si="603">SUM(M184:P184)</f>
        <v>0</v>
      </c>
      <c r="R184" s="106">
        <f t="shared" ref="R184:R192" si="604">IFERROR(Q184/$I$2,0)</f>
        <v>0</v>
      </c>
      <c r="S184" s="107"/>
      <c r="T184" s="108">
        <f t="shared" ref="T184:T190" si="605">R184+S184</f>
        <v>0</v>
      </c>
      <c r="V184" s="104"/>
      <c r="W184" s="104"/>
      <c r="X184" s="104"/>
      <c r="Y184" s="104"/>
      <c r="Z184" s="105">
        <f t="shared" ref="Z184:Z189" si="606">SUM(V184:Y184)</f>
        <v>0</v>
      </c>
      <c r="AA184" s="106">
        <f t="shared" ref="AA184:AA192" si="607">IFERROR(Z184/$I$2,0)</f>
        <v>0</v>
      </c>
      <c r="AB184" s="107"/>
      <c r="AC184" s="108">
        <f t="shared" ref="AC184:AC190" si="608">AA184+AB184</f>
        <v>0</v>
      </c>
      <c r="AE184" s="109">
        <f t="shared" ref="AE184:AE189" si="609">H184+Q184+Z184</f>
        <v>0</v>
      </c>
      <c r="AF184" s="106">
        <f t="shared" ref="AF184:AF192" si="610">I184+R184+AA184</f>
        <v>0</v>
      </c>
      <c r="AG184" s="110">
        <f t="shared" ref="AG184:AG192" si="611">J184+S184+AB184</f>
        <v>0</v>
      </c>
      <c r="AH184" s="108">
        <f t="shared" ref="AH184:AH192" si="612">K184+T184+AC184</f>
        <v>0</v>
      </c>
      <c r="AI184" s="101"/>
    </row>
    <row r="185" spans="1:262" ht="14.25" customHeight="1">
      <c r="A185" s="231"/>
      <c r="B185" s="231"/>
      <c r="D185" s="104"/>
      <c r="E185" s="104"/>
      <c r="F185" s="104"/>
      <c r="G185" s="104"/>
      <c r="H185" s="105">
        <f t="shared" si="600"/>
        <v>0</v>
      </c>
      <c r="I185" s="106">
        <f t="shared" si="601"/>
        <v>0</v>
      </c>
      <c r="J185" s="107"/>
      <c r="K185" s="108">
        <f t="shared" si="602"/>
        <v>0</v>
      </c>
      <c r="M185" s="104"/>
      <c r="N185" s="104"/>
      <c r="O185" s="104"/>
      <c r="P185" s="104"/>
      <c r="Q185" s="105">
        <f t="shared" si="603"/>
        <v>0</v>
      </c>
      <c r="R185" s="106">
        <f t="shared" si="604"/>
        <v>0</v>
      </c>
      <c r="S185" s="107"/>
      <c r="T185" s="108">
        <f t="shared" si="605"/>
        <v>0</v>
      </c>
      <c r="V185" s="104"/>
      <c r="W185" s="104"/>
      <c r="X185" s="104"/>
      <c r="Y185" s="104"/>
      <c r="Z185" s="105">
        <f t="shared" si="606"/>
        <v>0</v>
      </c>
      <c r="AA185" s="106">
        <f t="shared" si="607"/>
        <v>0</v>
      </c>
      <c r="AB185" s="107"/>
      <c r="AC185" s="108">
        <f t="shared" si="608"/>
        <v>0</v>
      </c>
      <c r="AE185" s="109">
        <f t="shared" si="609"/>
        <v>0</v>
      </c>
      <c r="AF185" s="106">
        <f t="shared" si="610"/>
        <v>0</v>
      </c>
      <c r="AG185" s="110">
        <f t="shared" si="611"/>
        <v>0</v>
      </c>
      <c r="AH185" s="108">
        <f t="shared" si="612"/>
        <v>0</v>
      </c>
      <c r="AI185" s="101"/>
    </row>
    <row r="186" spans="1:262" ht="14.25" customHeight="1">
      <c r="A186" s="231"/>
      <c r="B186" s="231"/>
      <c r="D186" s="104"/>
      <c r="E186" s="104"/>
      <c r="F186" s="104"/>
      <c r="G186" s="104"/>
      <c r="H186" s="105">
        <f t="shared" si="600"/>
        <v>0</v>
      </c>
      <c r="I186" s="106">
        <f t="shared" si="601"/>
        <v>0</v>
      </c>
      <c r="J186" s="107"/>
      <c r="K186" s="108">
        <f t="shared" ref="K186:K188" si="613">I186+J186</f>
        <v>0</v>
      </c>
      <c r="M186" s="104"/>
      <c r="N186" s="104"/>
      <c r="O186" s="104"/>
      <c r="P186" s="104"/>
      <c r="Q186" s="105">
        <f t="shared" si="603"/>
        <v>0</v>
      </c>
      <c r="R186" s="106">
        <f t="shared" si="604"/>
        <v>0</v>
      </c>
      <c r="S186" s="107"/>
      <c r="T186" s="108">
        <f t="shared" ref="T186:T188" si="614">R186+S186</f>
        <v>0</v>
      </c>
      <c r="V186" s="104"/>
      <c r="W186" s="104"/>
      <c r="X186" s="104"/>
      <c r="Y186" s="104"/>
      <c r="Z186" s="105">
        <f t="shared" si="606"/>
        <v>0</v>
      </c>
      <c r="AA186" s="106">
        <f t="shared" si="607"/>
        <v>0</v>
      </c>
      <c r="AB186" s="107"/>
      <c r="AC186" s="108">
        <f t="shared" si="608"/>
        <v>0</v>
      </c>
      <c r="AE186" s="109">
        <f t="shared" si="609"/>
        <v>0</v>
      </c>
      <c r="AF186" s="106">
        <f t="shared" si="610"/>
        <v>0</v>
      </c>
      <c r="AG186" s="110">
        <f t="shared" si="611"/>
        <v>0</v>
      </c>
      <c r="AH186" s="108">
        <f t="shared" si="612"/>
        <v>0</v>
      </c>
      <c r="AI186" s="101"/>
    </row>
    <row r="187" spans="1:262" ht="14.25" customHeight="1">
      <c r="A187" s="231"/>
      <c r="B187" s="231"/>
      <c r="D187" s="104"/>
      <c r="E187" s="104"/>
      <c r="F187" s="104"/>
      <c r="G187" s="104"/>
      <c r="H187" s="105">
        <f t="shared" si="600"/>
        <v>0</v>
      </c>
      <c r="I187" s="106">
        <f t="shared" si="601"/>
        <v>0</v>
      </c>
      <c r="J187" s="107"/>
      <c r="K187" s="108">
        <f t="shared" si="613"/>
        <v>0</v>
      </c>
      <c r="M187" s="104"/>
      <c r="N187" s="104"/>
      <c r="O187" s="104"/>
      <c r="P187" s="104"/>
      <c r="Q187" s="105">
        <f t="shared" si="603"/>
        <v>0</v>
      </c>
      <c r="R187" s="106">
        <f t="shared" si="604"/>
        <v>0</v>
      </c>
      <c r="S187" s="107"/>
      <c r="T187" s="108">
        <f t="shared" si="614"/>
        <v>0</v>
      </c>
      <c r="V187" s="104"/>
      <c r="W187" s="104"/>
      <c r="X187" s="104"/>
      <c r="Y187" s="104"/>
      <c r="Z187" s="105">
        <f t="shared" si="606"/>
        <v>0</v>
      </c>
      <c r="AA187" s="106">
        <f t="shared" si="607"/>
        <v>0</v>
      </c>
      <c r="AB187" s="107"/>
      <c r="AC187" s="108">
        <f t="shared" si="608"/>
        <v>0</v>
      </c>
      <c r="AE187" s="109">
        <f t="shared" si="609"/>
        <v>0</v>
      </c>
      <c r="AF187" s="106">
        <f t="shared" si="610"/>
        <v>0</v>
      </c>
      <c r="AG187" s="110">
        <f t="shared" si="611"/>
        <v>0</v>
      </c>
      <c r="AH187" s="108">
        <f t="shared" si="612"/>
        <v>0</v>
      </c>
      <c r="AI187" s="101"/>
    </row>
    <row r="188" spans="1:262" ht="14.25" customHeight="1">
      <c r="A188" s="231"/>
      <c r="B188" s="231"/>
      <c r="D188" s="104"/>
      <c r="E188" s="104"/>
      <c r="F188" s="104"/>
      <c r="G188" s="104"/>
      <c r="H188" s="105">
        <f t="shared" si="600"/>
        <v>0</v>
      </c>
      <c r="I188" s="106">
        <f t="shared" si="601"/>
        <v>0</v>
      </c>
      <c r="J188" s="107"/>
      <c r="K188" s="108">
        <f t="shared" si="613"/>
        <v>0</v>
      </c>
      <c r="M188" s="104"/>
      <c r="N188" s="104"/>
      <c r="O188" s="104"/>
      <c r="P188" s="104"/>
      <c r="Q188" s="105">
        <f t="shared" si="603"/>
        <v>0</v>
      </c>
      <c r="R188" s="106">
        <f t="shared" si="604"/>
        <v>0</v>
      </c>
      <c r="S188" s="107"/>
      <c r="T188" s="108">
        <f t="shared" si="614"/>
        <v>0</v>
      </c>
      <c r="V188" s="104"/>
      <c r="W188" s="104"/>
      <c r="X188" s="104"/>
      <c r="Y188" s="104"/>
      <c r="Z188" s="105">
        <f t="shared" si="606"/>
        <v>0</v>
      </c>
      <c r="AA188" s="106">
        <f t="shared" si="607"/>
        <v>0</v>
      </c>
      <c r="AB188" s="107"/>
      <c r="AC188" s="108">
        <f t="shared" si="608"/>
        <v>0</v>
      </c>
      <c r="AE188" s="109">
        <f t="shared" si="609"/>
        <v>0</v>
      </c>
      <c r="AF188" s="106">
        <f t="shared" si="610"/>
        <v>0</v>
      </c>
      <c r="AG188" s="110">
        <f t="shared" si="611"/>
        <v>0</v>
      </c>
      <c r="AH188" s="108">
        <f t="shared" si="612"/>
        <v>0</v>
      </c>
      <c r="AI188" s="101"/>
    </row>
    <row r="189" spans="1:262" ht="14.25" customHeight="1">
      <c r="A189" s="231"/>
      <c r="B189" s="231"/>
      <c r="D189" s="104"/>
      <c r="E189" s="104"/>
      <c r="F189" s="104"/>
      <c r="G189" s="104"/>
      <c r="H189" s="105">
        <f t="shared" si="600"/>
        <v>0</v>
      </c>
      <c r="I189" s="106">
        <f t="shared" si="601"/>
        <v>0</v>
      </c>
      <c r="J189" s="107"/>
      <c r="K189" s="108">
        <f t="shared" si="602"/>
        <v>0</v>
      </c>
      <c r="M189" s="104"/>
      <c r="N189" s="104"/>
      <c r="O189" s="104"/>
      <c r="P189" s="104"/>
      <c r="Q189" s="105">
        <f t="shared" si="603"/>
        <v>0</v>
      </c>
      <c r="R189" s="106">
        <f t="shared" si="604"/>
        <v>0</v>
      </c>
      <c r="S189" s="107"/>
      <c r="T189" s="108">
        <f t="shared" si="605"/>
        <v>0</v>
      </c>
      <c r="V189" s="104"/>
      <c r="W189" s="104"/>
      <c r="X189" s="104"/>
      <c r="Y189" s="104"/>
      <c r="Z189" s="105">
        <f t="shared" si="606"/>
        <v>0</v>
      </c>
      <c r="AA189" s="106">
        <f t="shared" si="607"/>
        <v>0</v>
      </c>
      <c r="AB189" s="107"/>
      <c r="AC189" s="108">
        <f t="shared" si="608"/>
        <v>0</v>
      </c>
      <c r="AE189" s="109">
        <f t="shared" si="609"/>
        <v>0</v>
      </c>
      <c r="AF189" s="106">
        <f t="shared" si="610"/>
        <v>0</v>
      </c>
      <c r="AG189" s="110">
        <f t="shared" si="611"/>
        <v>0</v>
      </c>
      <c r="AH189" s="108">
        <f t="shared" si="612"/>
        <v>0</v>
      </c>
      <c r="AI189" s="101"/>
    </row>
    <row r="190" spans="1:262" ht="14">
      <c r="A190" s="168"/>
      <c r="B190" s="147" t="s">
        <v>89</v>
      </c>
      <c r="D190" s="148">
        <f>SUM(D184:D189)</f>
        <v>0</v>
      </c>
      <c r="E190" s="148">
        <f t="shared" ref="E190:H190" si="615">SUM(E184:E189)</f>
        <v>0</v>
      </c>
      <c r="F190" s="148">
        <f t="shared" si="615"/>
        <v>0</v>
      </c>
      <c r="G190" s="148">
        <f t="shared" si="615"/>
        <v>0</v>
      </c>
      <c r="H190" s="148">
        <f t="shared" si="615"/>
        <v>0</v>
      </c>
      <c r="I190" s="149">
        <f t="shared" si="601"/>
        <v>0</v>
      </c>
      <c r="J190" s="149">
        <f>SUM(J184:J189)</f>
        <v>0</v>
      </c>
      <c r="K190" s="149">
        <f t="shared" si="602"/>
        <v>0</v>
      </c>
      <c r="L190" s="150"/>
      <c r="M190" s="148">
        <f>SUM(M184:M189)</f>
        <v>0</v>
      </c>
      <c r="N190" s="148">
        <f t="shared" ref="N190" si="616">SUM(N184:N189)</f>
        <v>0</v>
      </c>
      <c r="O190" s="148">
        <f t="shared" ref="O190" si="617">SUM(O184:O189)</f>
        <v>0</v>
      </c>
      <c r="P190" s="148">
        <f t="shared" ref="P190" si="618">SUM(P184:P189)</f>
        <v>0</v>
      </c>
      <c r="Q190" s="148">
        <f t="shared" ref="Q190" si="619">SUM(Q184:Q189)</f>
        <v>0</v>
      </c>
      <c r="R190" s="149">
        <f t="shared" si="604"/>
        <v>0</v>
      </c>
      <c r="S190" s="149">
        <f>SUM(S184:S189)</f>
        <v>0</v>
      </c>
      <c r="T190" s="149">
        <f t="shared" si="605"/>
        <v>0</v>
      </c>
      <c r="U190" s="150"/>
      <c r="V190" s="148">
        <f>SUM(V184:V189)</f>
        <v>0</v>
      </c>
      <c r="W190" s="148">
        <f t="shared" ref="W190" si="620">SUM(W184:W189)</f>
        <v>0</v>
      </c>
      <c r="X190" s="148">
        <f t="shared" ref="X190" si="621">SUM(X184:X189)</f>
        <v>0</v>
      </c>
      <c r="Y190" s="148">
        <f t="shared" ref="Y190" si="622">SUM(Y184:Y189)</f>
        <v>0</v>
      </c>
      <c r="Z190" s="148">
        <f t="shared" ref="Z190" si="623">SUM(Z184:Z189)</f>
        <v>0</v>
      </c>
      <c r="AA190" s="149">
        <f t="shared" si="607"/>
        <v>0</v>
      </c>
      <c r="AB190" s="149">
        <f>SUM(AB184:AB189)</f>
        <v>0</v>
      </c>
      <c r="AC190" s="149">
        <f t="shared" si="608"/>
        <v>0</v>
      </c>
      <c r="AD190" s="150"/>
      <c r="AE190" s="148">
        <f>D190+M190+V190</f>
        <v>0</v>
      </c>
      <c r="AF190" s="149">
        <f t="shared" si="610"/>
        <v>0</v>
      </c>
      <c r="AG190" s="149">
        <f t="shared" si="611"/>
        <v>0</v>
      </c>
      <c r="AH190" s="149">
        <f t="shared" si="612"/>
        <v>0</v>
      </c>
    </row>
    <row r="191" spans="1:262" ht="15.5" customHeight="1">
      <c r="A191" s="227" t="s">
        <v>48</v>
      </c>
      <c r="B191" s="228" t="s">
        <v>36</v>
      </c>
      <c r="D191" s="169">
        <f>D190+D182+D174+D166+D152</f>
        <v>0</v>
      </c>
      <c r="E191" s="169">
        <f t="shared" ref="E191:H191" si="624">E190+E182+E174+E166+E152</f>
        <v>0</v>
      </c>
      <c r="F191" s="169">
        <f t="shared" si="624"/>
        <v>0</v>
      </c>
      <c r="G191" s="169">
        <f t="shared" si="624"/>
        <v>0</v>
      </c>
      <c r="H191" s="169">
        <f t="shared" si="624"/>
        <v>0</v>
      </c>
      <c r="I191" s="170">
        <f t="shared" si="601"/>
        <v>0</v>
      </c>
      <c r="J191" s="170">
        <f t="shared" ref="J191:S191" si="625">J190+J182+J174+J166+J152</f>
        <v>0</v>
      </c>
      <c r="K191" s="170">
        <f>K190+K182+K174+K166+K152</f>
        <v>0</v>
      </c>
      <c r="L191" s="150"/>
      <c r="M191" s="169">
        <f>M190+M182+M174+M166+M152</f>
        <v>0</v>
      </c>
      <c r="N191" s="169">
        <f t="shared" ref="N191" si="626">N190+N182+N174+N166+N152</f>
        <v>0</v>
      </c>
      <c r="O191" s="169">
        <f t="shared" ref="O191" si="627">O190+O182+O174+O166+O152</f>
        <v>0</v>
      </c>
      <c r="P191" s="169">
        <f t="shared" ref="P191" si="628">P190+P182+P174+P166+P152</f>
        <v>0</v>
      </c>
      <c r="Q191" s="169">
        <f t="shared" ref="Q191" si="629">Q190+Q182+Q174+Q166+Q152</f>
        <v>0</v>
      </c>
      <c r="R191" s="170">
        <f t="shared" si="604"/>
        <v>0</v>
      </c>
      <c r="S191" s="170">
        <f t="shared" si="625"/>
        <v>0</v>
      </c>
      <c r="T191" s="170">
        <f>T190+T182+T174+T166+T152</f>
        <v>0</v>
      </c>
      <c r="U191" s="150"/>
      <c r="V191" s="169">
        <f>V190+V182+V174+V166+V152</f>
        <v>0</v>
      </c>
      <c r="W191" s="169">
        <f t="shared" ref="W191" si="630">W190+W182+W174+W166+W152</f>
        <v>0</v>
      </c>
      <c r="X191" s="169">
        <f t="shared" ref="X191" si="631">X190+X182+X174+X166+X152</f>
        <v>0</v>
      </c>
      <c r="Y191" s="169">
        <f t="shared" ref="Y191" si="632">Y190+Y182+Y174+Y166+Y152</f>
        <v>0</v>
      </c>
      <c r="Z191" s="169">
        <f t="shared" ref="Z191" si="633">Z190+Z182+Z174+Z166+Z152</f>
        <v>0</v>
      </c>
      <c r="AA191" s="170">
        <f t="shared" si="607"/>
        <v>0</v>
      </c>
      <c r="AB191" s="170">
        <f t="shared" ref="AB191" si="634">AB190+AB182+AB174+AB166+AB152</f>
        <v>0</v>
      </c>
      <c r="AC191" s="170">
        <f>AC190+AC182+AC174+AC166+AC152</f>
        <v>0</v>
      </c>
      <c r="AD191" s="150"/>
      <c r="AE191" s="169">
        <f>D191+M191+V191</f>
        <v>0</v>
      </c>
      <c r="AF191" s="170">
        <f t="shared" si="610"/>
        <v>0</v>
      </c>
      <c r="AG191" s="170">
        <f t="shared" si="611"/>
        <v>0</v>
      </c>
      <c r="AH191" s="170">
        <f t="shared" si="612"/>
        <v>0</v>
      </c>
    </row>
    <row r="192" spans="1:262" s="72" customFormat="1" ht="14">
      <c r="A192" s="229" t="s">
        <v>16</v>
      </c>
      <c r="B192" s="230"/>
      <c r="C192" s="71"/>
      <c r="D192" s="121">
        <f>D191+D136+D121+D106+D92+D78+D50+D30</f>
        <v>0</v>
      </c>
      <c r="E192" s="121">
        <f>E191+E136+E121+E106+E92+E78+E50+E30</f>
        <v>0</v>
      </c>
      <c r="F192" s="121">
        <f>F191+F136+F121+F106+F92+F78+F50+F30</f>
        <v>0</v>
      </c>
      <c r="G192" s="121">
        <f>G191+G136+G121+G106+G92+G78+G50+G30</f>
        <v>0</v>
      </c>
      <c r="H192" s="121">
        <f>H191+H136+H121+H106+H92+H78+H50+H30</f>
        <v>0</v>
      </c>
      <c r="I192" s="122">
        <f t="shared" si="601"/>
        <v>0</v>
      </c>
      <c r="J192" s="122">
        <f>J191+J136+J121+J106+J92+J78+J50+J30</f>
        <v>0</v>
      </c>
      <c r="K192" s="122">
        <f>K191+K136+K121+K106+K92+K78+K50+K30</f>
        <v>0</v>
      </c>
      <c r="L192" s="123"/>
      <c r="M192" s="121">
        <f>M191+M136+M121+M106+M92+M78+M50+M30</f>
        <v>0</v>
      </c>
      <c r="N192" s="121">
        <f>N191+N136+N121+N106+N92+N78+N50+N30</f>
        <v>0</v>
      </c>
      <c r="O192" s="121">
        <f>O191+O136+O121+O106+O92+O78+O50+O30</f>
        <v>0</v>
      </c>
      <c r="P192" s="121">
        <f>P191+P136+P121+P106+P92+P78+P50+P30</f>
        <v>0</v>
      </c>
      <c r="Q192" s="121">
        <f>Q191+Q136+Q121+Q106+Q92+Q78+Q50+Q30</f>
        <v>0</v>
      </c>
      <c r="R192" s="122">
        <f t="shared" si="604"/>
        <v>0</v>
      </c>
      <c r="S192" s="122">
        <f>S191+S136+S121+S106+S92+S78+S50+S30</f>
        <v>0</v>
      </c>
      <c r="T192" s="122">
        <f>T191+T136+T121+T106+T92+T78+T50+T30</f>
        <v>0</v>
      </c>
      <c r="U192" s="123"/>
      <c r="V192" s="121">
        <f>V191+V136+V121+V106+V92+V78+V50+V30</f>
        <v>0</v>
      </c>
      <c r="W192" s="121">
        <f>W191+W136+W121+W106+W92+W78+W50+W30</f>
        <v>0</v>
      </c>
      <c r="X192" s="121">
        <f>X191+X136+X121+X106+X92+X78+X50+X30</f>
        <v>0</v>
      </c>
      <c r="Y192" s="121">
        <f>Y191+Y136+Y121+Y106+Y92+Y78+Y50+Y30</f>
        <v>0</v>
      </c>
      <c r="Z192" s="121">
        <f>Z191+Z136+Z121+Z106+Z92+Z78+Z50+Z30</f>
        <v>0</v>
      </c>
      <c r="AA192" s="122">
        <f t="shared" si="607"/>
        <v>0</v>
      </c>
      <c r="AB192" s="122">
        <f>AB191+AB136+AB121+AB106+AB92+AB78+AB50+AB30</f>
        <v>0</v>
      </c>
      <c r="AC192" s="122">
        <f>AC191+AC136+AC121+AC106+AC92+AC78+AC50+AC30</f>
        <v>0</v>
      </c>
      <c r="AD192" s="123"/>
      <c r="AE192" s="121">
        <f>D192+M192+V192</f>
        <v>0</v>
      </c>
      <c r="AF192" s="122">
        <f t="shared" si="610"/>
        <v>0</v>
      </c>
      <c r="AG192" s="122">
        <f t="shared" si="611"/>
        <v>0</v>
      </c>
      <c r="AH192" s="122">
        <f t="shared" si="612"/>
        <v>0</v>
      </c>
      <c r="AI192" s="128"/>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c r="BI192" s="67"/>
      <c r="BJ192" s="67"/>
      <c r="BK192" s="67"/>
      <c r="BL192" s="67"/>
      <c r="BM192" s="67"/>
      <c r="BN192" s="67"/>
      <c r="BO192" s="67"/>
      <c r="BP192" s="67"/>
      <c r="BQ192" s="67"/>
      <c r="BR192" s="67"/>
      <c r="BS192" s="67"/>
      <c r="BT192" s="67"/>
      <c r="BU192" s="67"/>
      <c r="BV192" s="67"/>
      <c r="BW192" s="67"/>
      <c r="BX192" s="67"/>
      <c r="BY192" s="67"/>
      <c r="BZ192" s="67"/>
      <c r="CA192" s="67"/>
      <c r="CB192" s="67"/>
      <c r="CC192" s="67"/>
      <c r="CD192" s="67"/>
      <c r="CE192" s="67"/>
      <c r="CF192" s="67"/>
      <c r="CG192" s="67"/>
      <c r="CH192" s="67"/>
      <c r="CI192" s="67"/>
      <c r="CJ192" s="67"/>
      <c r="CK192" s="67"/>
      <c r="CL192" s="67"/>
      <c r="CM192" s="67"/>
      <c r="CN192" s="67"/>
      <c r="CO192" s="67"/>
      <c r="CP192" s="67"/>
      <c r="CQ192" s="67"/>
      <c r="CR192" s="67"/>
      <c r="CS192" s="67"/>
      <c r="CT192" s="67"/>
      <c r="CU192" s="67"/>
      <c r="CV192" s="67"/>
      <c r="CW192" s="67"/>
      <c r="CX192" s="67"/>
      <c r="CY192" s="67"/>
      <c r="CZ192" s="67"/>
      <c r="DA192" s="67"/>
      <c r="DB192" s="67"/>
      <c r="DC192" s="67"/>
      <c r="DD192" s="67"/>
      <c r="DE192" s="67"/>
      <c r="DF192" s="67"/>
      <c r="DG192" s="67"/>
      <c r="DH192" s="67"/>
      <c r="DI192" s="67"/>
      <c r="DJ192" s="67"/>
      <c r="DK192" s="67"/>
      <c r="DL192" s="67"/>
      <c r="DM192" s="67"/>
      <c r="DN192" s="67"/>
      <c r="DO192" s="67"/>
      <c r="DP192" s="67"/>
      <c r="DQ192" s="67"/>
      <c r="DR192" s="67"/>
      <c r="DS192" s="67"/>
      <c r="DT192" s="67"/>
      <c r="DU192" s="67"/>
      <c r="DV192" s="67"/>
      <c r="DW192" s="67"/>
      <c r="DX192" s="67"/>
      <c r="DY192" s="67"/>
      <c r="DZ192" s="67"/>
      <c r="EA192" s="67"/>
      <c r="EB192" s="67"/>
      <c r="EC192" s="67"/>
      <c r="ED192" s="67"/>
      <c r="EE192" s="67"/>
      <c r="EF192" s="67"/>
      <c r="EG192" s="67"/>
      <c r="EH192" s="67"/>
      <c r="EI192" s="67"/>
      <c r="EJ192" s="67"/>
      <c r="EK192" s="67"/>
      <c r="EL192" s="67"/>
      <c r="EM192" s="67"/>
      <c r="EN192" s="67"/>
      <c r="EO192" s="67"/>
      <c r="EP192" s="67"/>
      <c r="EQ192" s="67"/>
      <c r="ER192" s="67"/>
      <c r="ES192" s="67"/>
      <c r="ET192" s="67"/>
      <c r="EU192" s="67"/>
      <c r="EV192" s="67"/>
      <c r="EW192" s="67"/>
      <c r="EX192" s="67"/>
      <c r="EY192" s="67"/>
      <c r="EZ192" s="67"/>
      <c r="FA192" s="67"/>
      <c r="FB192" s="67"/>
      <c r="FC192" s="67"/>
      <c r="FD192" s="67"/>
      <c r="FE192" s="67"/>
      <c r="FF192" s="67"/>
      <c r="FG192" s="67"/>
      <c r="FH192" s="67"/>
      <c r="FI192" s="67"/>
      <c r="FJ192" s="67"/>
      <c r="FK192" s="67"/>
      <c r="FL192" s="67"/>
      <c r="FM192" s="67"/>
      <c r="FN192" s="67"/>
      <c r="FO192" s="67"/>
      <c r="FP192" s="67"/>
      <c r="FQ192" s="67"/>
      <c r="FR192" s="67"/>
      <c r="FS192" s="67"/>
      <c r="FT192" s="67"/>
      <c r="FU192" s="67"/>
      <c r="FV192" s="67"/>
      <c r="FW192" s="67"/>
      <c r="FX192" s="67"/>
      <c r="FY192" s="67"/>
      <c r="FZ192" s="67"/>
      <c r="GA192" s="67"/>
      <c r="GB192" s="67"/>
      <c r="GC192" s="67"/>
      <c r="GD192" s="67"/>
      <c r="GE192" s="67"/>
      <c r="GF192" s="67"/>
      <c r="GG192" s="67"/>
      <c r="GH192" s="67"/>
      <c r="GI192" s="67"/>
      <c r="GJ192" s="67"/>
      <c r="GK192" s="67"/>
      <c r="GL192" s="67"/>
      <c r="GM192" s="67"/>
      <c r="GN192" s="67"/>
      <c r="GO192" s="67"/>
      <c r="GP192" s="67"/>
      <c r="GQ192" s="67"/>
      <c r="GR192" s="67"/>
      <c r="GS192" s="67"/>
      <c r="GT192" s="67"/>
      <c r="GU192" s="67"/>
      <c r="GV192" s="67"/>
      <c r="GW192" s="67"/>
      <c r="GX192" s="67"/>
      <c r="GY192" s="67"/>
      <c r="GZ192" s="67"/>
      <c r="HA192" s="67"/>
      <c r="HB192" s="67"/>
      <c r="HC192" s="67"/>
      <c r="HD192" s="67"/>
      <c r="HE192" s="67"/>
      <c r="HF192" s="67"/>
      <c r="HG192" s="67"/>
      <c r="HH192" s="67"/>
      <c r="HI192" s="67"/>
      <c r="HJ192" s="67"/>
      <c r="HK192" s="67"/>
      <c r="HL192" s="67"/>
      <c r="HM192" s="67"/>
      <c r="HN192" s="67"/>
      <c r="HO192" s="67"/>
      <c r="HP192" s="67"/>
      <c r="HQ192" s="67"/>
      <c r="HR192" s="67"/>
      <c r="HS192" s="67"/>
      <c r="HT192" s="67"/>
      <c r="HU192" s="67"/>
      <c r="HV192" s="67"/>
      <c r="HW192" s="67"/>
      <c r="HX192" s="67"/>
      <c r="HY192" s="67"/>
      <c r="HZ192" s="67"/>
      <c r="IA192" s="67"/>
      <c r="IB192" s="67"/>
      <c r="IC192" s="67"/>
      <c r="ID192" s="67"/>
      <c r="IE192" s="67"/>
      <c r="IF192" s="67"/>
      <c r="IG192" s="67"/>
      <c r="IH192" s="67"/>
      <c r="II192" s="67"/>
      <c r="IJ192" s="67"/>
      <c r="IK192" s="67"/>
      <c r="IL192" s="67"/>
      <c r="IM192" s="67"/>
      <c r="IN192" s="67"/>
      <c r="IO192" s="67"/>
      <c r="IP192" s="67"/>
      <c r="IQ192" s="67"/>
      <c r="IR192" s="67"/>
      <c r="IS192" s="67"/>
      <c r="IT192" s="67"/>
      <c r="IU192" s="67"/>
      <c r="IV192" s="67"/>
      <c r="IW192" s="67"/>
      <c r="IX192" s="67"/>
      <c r="IY192" s="67"/>
      <c r="IZ192" s="67"/>
      <c r="JA192" s="67"/>
      <c r="JB192" s="67"/>
    </row>
    <row r="193" spans="1:262" s="72" customFormat="1" ht="29.25" hidden="1" customHeight="1">
      <c r="A193" s="68"/>
      <c r="B193" s="171"/>
      <c r="C193" s="68"/>
      <c r="D193" s="172"/>
      <c r="E193" s="172"/>
      <c r="F193" s="172"/>
      <c r="G193" s="172"/>
      <c r="H193" s="172"/>
      <c r="I193" s="173"/>
      <c r="J193" s="174"/>
      <c r="K193" s="173"/>
      <c r="L193" s="68"/>
      <c r="M193" s="175"/>
      <c r="N193" s="175"/>
      <c r="O193" s="175"/>
      <c r="P193" s="175"/>
      <c r="Q193" s="175"/>
      <c r="R193" s="173"/>
      <c r="S193" s="174"/>
      <c r="T193" s="173"/>
      <c r="U193" s="68"/>
      <c r="V193" s="175"/>
      <c r="W193" s="175"/>
      <c r="X193" s="175"/>
      <c r="Y193" s="175"/>
      <c r="Z193" s="175"/>
      <c r="AA193" s="173"/>
      <c r="AB193" s="174"/>
      <c r="AC193" s="173"/>
      <c r="AD193" s="68"/>
      <c r="AE193" s="172"/>
      <c r="AF193" s="173"/>
      <c r="AG193" s="174"/>
      <c r="AH193" s="173"/>
      <c r="AI193" s="128"/>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c r="BI193" s="67"/>
      <c r="BJ193" s="67"/>
      <c r="BK193" s="67"/>
      <c r="BL193" s="67"/>
      <c r="BM193" s="67"/>
      <c r="BN193" s="67"/>
      <c r="BO193" s="67"/>
      <c r="BP193" s="67"/>
      <c r="BQ193" s="67"/>
      <c r="BR193" s="67"/>
      <c r="BS193" s="67"/>
      <c r="BT193" s="67"/>
      <c r="BU193" s="67"/>
      <c r="BV193" s="67"/>
      <c r="BW193" s="67"/>
      <c r="BX193" s="67"/>
      <c r="BY193" s="67"/>
      <c r="BZ193" s="67"/>
      <c r="CA193" s="67"/>
      <c r="CB193" s="67"/>
      <c r="CC193" s="67"/>
      <c r="CD193" s="67"/>
      <c r="CE193" s="67"/>
      <c r="CF193" s="67"/>
      <c r="CG193" s="67"/>
      <c r="CH193" s="67"/>
      <c r="CI193" s="67"/>
      <c r="CJ193" s="67"/>
      <c r="CK193" s="67"/>
      <c r="CL193" s="67"/>
      <c r="CM193" s="67"/>
      <c r="CN193" s="67"/>
      <c r="CO193" s="67"/>
      <c r="CP193" s="67"/>
      <c r="CQ193" s="67"/>
      <c r="CR193" s="67"/>
      <c r="CS193" s="67"/>
      <c r="CT193" s="67"/>
      <c r="CU193" s="67"/>
      <c r="CV193" s="67"/>
      <c r="CW193" s="67"/>
      <c r="CX193" s="67"/>
      <c r="CY193" s="67"/>
      <c r="CZ193" s="67"/>
      <c r="DA193" s="67"/>
      <c r="DB193" s="67"/>
      <c r="DC193" s="67"/>
      <c r="DD193" s="67"/>
      <c r="DE193" s="67"/>
      <c r="DF193" s="67"/>
      <c r="DG193" s="67"/>
      <c r="DH193" s="67"/>
      <c r="DI193" s="67"/>
      <c r="DJ193" s="67"/>
      <c r="DK193" s="67"/>
      <c r="DL193" s="67"/>
      <c r="DM193" s="67"/>
      <c r="DN193" s="67"/>
      <c r="DO193" s="67"/>
      <c r="DP193" s="67"/>
      <c r="DQ193" s="67"/>
      <c r="DR193" s="67"/>
      <c r="DS193" s="67"/>
      <c r="DT193" s="67"/>
      <c r="DU193" s="67"/>
      <c r="DV193" s="67"/>
      <c r="DW193" s="67"/>
      <c r="DX193" s="67"/>
      <c r="DY193" s="67"/>
      <c r="DZ193" s="67"/>
      <c r="EA193" s="67"/>
      <c r="EB193" s="67"/>
      <c r="EC193" s="67"/>
      <c r="ED193" s="67"/>
      <c r="EE193" s="67"/>
      <c r="EF193" s="67"/>
      <c r="EG193" s="67"/>
      <c r="EH193" s="67"/>
      <c r="EI193" s="67"/>
      <c r="EJ193" s="67"/>
      <c r="EK193" s="67"/>
      <c r="EL193" s="67"/>
      <c r="EM193" s="67"/>
      <c r="EN193" s="67"/>
      <c r="EO193" s="67"/>
      <c r="EP193" s="67"/>
      <c r="EQ193" s="67"/>
      <c r="ER193" s="67"/>
      <c r="ES193" s="67"/>
      <c r="ET193" s="67"/>
      <c r="EU193" s="67"/>
      <c r="EV193" s="67"/>
      <c r="EW193" s="67"/>
      <c r="EX193" s="67"/>
      <c r="EY193" s="67"/>
      <c r="EZ193" s="67"/>
      <c r="FA193" s="67"/>
      <c r="FB193" s="67"/>
      <c r="FC193" s="67"/>
      <c r="FD193" s="67"/>
      <c r="FE193" s="67"/>
      <c r="FF193" s="67"/>
      <c r="FG193" s="67"/>
      <c r="FH193" s="67"/>
      <c r="FI193" s="67"/>
      <c r="FJ193" s="67"/>
      <c r="FK193" s="67"/>
      <c r="FL193" s="67"/>
      <c r="FM193" s="67"/>
      <c r="FN193" s="67"/>
      <c r="FO193" s="67"/>
      <c r="FP193" s="67"/>
      <c r="FQ193" s="67"/>
      <c r="FR193" s="67"/>
      <c r="FS193" s="67"/>
      <c r="FT193" s="67"/>
      <c r="FU193" s="67"/>
      <c r="FV193" s="67"/>
      <c r="FW193" s="67"/>
      <c r="FX193" s="67"/>
      <c r="FY193" s="67"/>
      <c r="FZ193" s="67"/>
      <c r="GA193" s="67"/>
      <c r="GB193" s="67"/>
      <c r="GC193" s="67"/>
      <c r="GD193" s="67"/>
      <c r="GE193" s="67"/>
      <c r="GF193" s="67"/>
      <c r="GG193" s="67"/>
      <c r="GH193" s="67"/>
      <c r="GI193" s="67"/>
      <c r="GJ193" s="67"/>
      <c r="GK193" s="67"/>
      <c r="GL193" s="67"/>
      <c r="GM193" s="67"/>
      <c r="GN193" s="67"/>
      <c r="GO193" s="67"/>
      <c r="GP193" s="67"/>
      <c r="GQ193" s="67"/>
      <c r="GR193" s="67"/>
      <c r="GS193" s="67"/>
      <c r="GT193" s="67"/>
      <c r="GU193" s="67"/>
      <c r="GV193" s="67"/>
      <c r="GW193" s="67"/>
      <c r="GX193" s="67"/>
      <c r="GY193" s="67"/>
      <c r="GZ193" s="67"/>
      <c r="HA193" s="67"/>
      <c r="HB193" s="67"/>
      <c r="HC193" s="67"/>
      <c r="HD193" s="67"/>
      <c r="HE193" s="67"/>
      <c r="HF193" s="67"/>
      <c r="HG193" s="67"/>
      <c r="HH193" s="67"/>
      <c r="HI193" s="67"/>
      <c r="HJ193" s="67"/>
      <c r="HK193" s="67"/>
      <c r="HL193" s="67"/>
      <c r="HM193" s="67"/>
      <c r="HN193" s="67"/>
      <c r="HO193" s="67"/>
      <c r="HP193" s="67"/>
      <c r="HQ193" s="67"/>
      <c r="HR193" s="67"/>
      <c r="HS193" s="67"/>
      <c r="HT193" s="67"/>
      <c r="HU193" s="67"/>
      <c r="HV193" s="67"/>
      <c r="HW193" s="67"/>
      <c r="HX193" s="67"/>
      <c r="HY193" s="67"/>
      <c r="HZ193" s="67"/>
      <c r="IA193" s="67"/>
      <c r="IB193" s="67"/>
      <c r="IC193" s="67"/>
      <c r="ID193" s="67"/>
      <c r="IE193" s="67"/>
      <c r="IF193" s="67"/>
      <c r="IG193" s="67"/>
      <c r="IH193" s="67"/>
      <c r="II193" s="67"/>
      <c r="IJ193" s="67"/>
      <c r="IK193" s="67"/>
      <c r="IL193" s="67"/>
      <c r="IM193" s="67"/>
      <c r="IN193" s="67"/>
      <c r="IO193" s="67"/>
      <c r="IP193" s="67"/>
      <c r="IQ193" s="67"/>
      <c r="IR193" s="67"/>
      <c r="IS193" s="67"/>
      <c r="IT193" s="67"/>
      <c r="IU193" s="67"/>
      <c r="IV193" s="67"/>
      <c r="IW193" s="67"/>
      <c r="IX193" s="67"/>
      <c r="IY193" s="67"/>
      <c r="IZ193" s="67"/>
      <c r="JA193" s="67"/>
      <c r="JB193" s="67"/>
    </row>
    <row r="194" spans="1:262" ht="30" hidden="1">
      <c r="A194" s="176" t="s">
        <v>19</v>
      </c>
      <c r="B194" s="177"/>
      <c r="D194" s="94"/>
      <c r="E194" s="131"/>
      <c r="F194" s="131"/>
      <c r="G194" s="131"/>
      <c r="H194" s="131"/>
      <c r="I194" s="132"/>
      <c r="J194" s="92"/>
      <c r="K194" s="133"/>
      <c r="M194" s="178"/>
      <c r="N194" s="179"/>
      <c r="O194" s="179"/>
      <c r="P194" s="179"/>
      <c r="Q194" s="179"/>
      <c r="R194" s="132"/>
      <c r="S194" s="92"/>
      <c r="T194" s="133"/>
      <c r="V194" s="178"/>
      <c r="W194" s="179"/>
      <c r="X194" s="179"/>
      <c r="Y194" s="179"/>
      <c r="Z194" s="179"/>
      <c r="AA194" s="132"/>
      <c r="AB194" s="92"/>
      <c r="AC194" s="133"/>
      <c r="AE194" s="94"/>
      <c r="AF194" s="132"/>
      <c r="AG194" s="92"/>
      <c r="AH194" s="133"/>
      <c r="AI194" s="180" t="s">
        <v>133</v>
      </c>
    </row>
    <row r="195" spans="1:262" ht="33.5" hidden="1" customHeight="1">
      <c r="A195" s="240" t="s">
        <v>70</v>
      </c>
      <c r="B195" s="240"/>
      <c r="D195" s="181"/>
      <c r="E195" s="181"/>
      <c r="F195" s="181"/>
      <c r="G195" s="181"/>
      <c r="H195" s="181"/>
      <c r="I195" s="108">
        <f t="shared" ref="I195:I196" si="635">IFERROR(H195/$I$2,0)</f>
        <v>0</v>
      </c>
      <c r="J195" s="107"/>
      <c r="K195" s="108">
        <f>I195+J195</f>
        <v>0</v>
      </c>
      <c r="M195" s="181"/>
      <c r="N195" s="181"/>
      <c r="O195" s="181"/>
      <c r="P195" s="181"/>
      <c r="Q195" s="181"/>
      <c r="R195" s="108">
        <f t="shared" ref="R195:R196" si="636">IFERROR(Q195/$I$2,0)</f>
        <v>0</v>
      </c>
      <c r="S195" s="107"/>
      <c r="T195" s="108">
        <f>R195+S195</f>
        <v>0</v>
      </c>
      <c r="V195" s="181"/>
      <c r="W195" s="181"/>
      <c r="X195" s="181"/>
      <c r="Y195" s="181"/>
      <c r="Z195" s="181"/>
      <c r="AA195" s="108">
        <f t="shared" ref="AA195:AA196" si="637">IFERROR(Z195/$I$2,0)</f>
        <v>0</v>
      </c>
      <c r="AB195" s="107"/>
      <c r="AC195" s="108">
        <f>AA195+AB195</f>
        <v>0</v>
      </c>
      <c r="AE195" s="104">
        <f>D195+M195+V195</f>
        <v>0</v>
      </c>
      <c r="AF195" s="108">
        <f t="shared" ref="AF195:AH196" si="638">I195+R195+AA195</f>
        <v>0</v>
      </c>
      <c r="AG195" s="107">
        <f t="shared" si="638"/>
        <v>0</v>
      </c>
      <c r="AH195" s="108">
        <f t="shared" si="638"/>
        <v>0</v>
      </c>
    </row>
    <row r="196" spans="1:262" ht="14" hidden="1">
      <c r="A196" s="154"/>
      <c r="B196" s="120" t="s">
        <v>37</v>
      </c>
      <c r="C196" s="71"/>
      <c r="D196" s="121">
        <f>SUM(D195:D195)</f>
        <v>0</v>
      </c>
      <c r="E196" s="121">
        <f t="shared" ref="E196:H196" si="639">SUM(E195:E195)</f>
        <v>0</v>
      </c>
      <c r="F196" s="121">
        <f t="shared" si="639"/>
        <v>0</v>
      </c>
      <c r="G196" s="121">
        <f t="shared" si="639"/>
        <v>0</v>
      </c>
      <c r="H196" s="121">
        <f t="shared" si="639"/>
        <v>0</v>
      </c>
      <c r="I196" s="122">
        <f t="shared" si="635"/>
        <v>0</v>
      </c>
      <c r="J196" s="122">
        <f>SUM(J195:J195)</f>
        <v>0</v>
      </c>
      <c r="K196" s="122">
        <f>SUM(K195:K195)</f>
        <v>0</v>
      </c>
      <c r="L196" s="123"/>
      <c r="M196" s="121">
        <f>SUM(M195:M195)</f>
        <v>0</v>
      </c>
      <c r="N196" s="121">
        <f t="shared" ref="N196:Q196" si="640">SUM(N195:N195)</f>
        <v>0</v>
      </c>
      <c r="O196" s="121">
        <f t="shared" si="640"/>
        <v>0</v>
      </c>
      <c r="P196" s="121">
        <f t="shared" si="640"/>
        <v>0</v>
      </c>
      <c r="Q196" s="121">
        <f t="shared" si="640"/>
        <v>0</v>
      </c>
      <c r="R196" s="122">
        <f t="shared" si="636"/>
        <v>0</v>
      </c>
      <c r="S196" s="122">
        <f>SUM(S195:S195)</f>
        <v>0</v>
      </c>
      <c r="T196" s="122">
        <f>SUM(T195:T195)</f>
        <v>0</v>
      </c>
      <c r="U196" s="123"/>
      <c r="V196" s="121">
        <f>SUM(V195:V195)</f>
        <v>0</v>
      </c>
      <c r="W196" s="121">
        <f t="shared" ref="W196:Z196" si="641">SUM(W195:W195)</f>
        <v>0</v>
      </c>
      <c r="X196" s="121">
        <f t="shared" si="641"/>
        <v>0</v>
      </c>
      <c r="Y196" s="121">
        <f t="shared" si="641"/>
        <v>0</v>
      </c>
      <c r="Z196" s="121">
        <f t="shared" si="641"/>
        <v>0</v>
      </c>
      <c r="AA196" s="122">
        <f t="shared" si="637"/>
        <v>0</v>
      </c>
      <c r="AB196" s="122">
        <f>SUM(AB195:AB195)</f>
        <v>0</v>
      </c>
      <c r="AC196" s="122">
        <f>SUM(AC195:AC195)</f>
        <v>0</v>
      </c>
      <c r="AD196" s="123"/>
      <c r="AE196" s="121">
        <f>D196+M196+V196</f>
        <v>0</v>
      </c>
      <c r="AF196" s="122">
        <f t="shared" si="638"/>
        <v>0</v>
      </c>
      <c r="AG196" s="122">
        <f t="shared" si="638"/>
        <v>0</v>
      </c>
      <c r="AH196" s="122">
        <f t="shared" si="638"/>
        <v>0</v>
      </c>
    </row>
    <row r="197" spans="1:262" ht="14.25" customHeight="1">
      <c r="A197" s="159"/>
      <c r="B197" s="160"/>
      <c r="D197" s="83"/>
      <c r="E197" s="83"/>
      <c r="F197" s="83"/>
      <c r="G197" s="83"/>
      <c r="H197" s="83"/>
      <c r="I197" s="126"/>
      <c r="J197" s="127"/>
      <c r="K197" s="126"/>
      <c r="M197" s="83"/>
      <c r="N197" s="83"/>
      <c r="O197" s="83"/>
      <c r="P197" s="83"/>
      <c r="Q197" s="83"/>
      <c r="R197" s="126"/>
      <c r="S197" s="127"/>
      <c r="T197" s="126"/>
      <c r="V197" s="83"/>
      <c r="W197" s="83"/>
      <c r="X197" s="83"/>
      <c r="Y197" s="83"/>
      <c r="Z197" s="83"/>
      <c r="AA197" s="126"/>
      <c r="AB197" s="127"/>
      <c r="AC197" s="126"/>
      <c r="AE197" s="83"/>
      <c r="AF197" s="126"/>
      <c r="AG197" s="127"/>
      <c r="AH197" s="126"/>
    </row>
    <row r="198" spans="1:262" ht="15">
      <c r="A198" s="182" t="s">
        <v>41</v>
      </c>
      <c r="B198" s="183"/>
      <c r="D198" s="184">
        <f>D196+D192</f>
        <v>0</v>
      </c>
      <c r="E198" s="184">
        <f t="shared" ref="E198:H198" si="642">E196+E192</f>
        <v>0</v>
      </c>
      <c r="F198" s="184">
        <f t="shared" si="642"/>
        <v>0</v>
      </c>
      <c r="G198" s="184">
        <f t="shared" si="642"/>
        <v>0</v>
      </c>
      <c r="H198" s="184">
        <f t="shared" si="642"/>
        <v>0</v>
      </c>
      <c r="I198" s="185">
        <f t="shared" ref="I198" si="643">IFERROR(H198/$I$2,0)</f>
        <v>0</v>
      </c>
      <c r="J198" s="185">
        <f>J196+J192</f>
        <v>0</v>
      </c>
      <c r="K198" s="185">
        <f>K196+K192</f>
        <v>0</v>
      </c>
      <c r="L198" s="150"/>
      <c r="M198" s="184">
        <f>M196+M192</f>
        <v>0</v>
      </c>
      <c r="N198" s="184">
        <f t="shared" ref="N198:Q198" si="644">N196+N192</f>
        <v>0</v>
      </c>
      <c r="O198" s="184">
        <f t="shared" si="644"/>
        <v>0</v>
      </c>
      <c r="P198" s="184">
        <f t="shared" si="644"/>
        <v>0</v>
      </c>
      <c r="Q198" s="184">
        <f t="shared" si="644"/>
        <v>0</v>
      </c>
      <c r="R198" s="185">
        <f t="shared" ref="R198" si="645">IFERROR(Q198/$I$2,0)</f>
        <v>0</v>
      </c>
      <c r="S198" s="185">
        <f>S196+S192</f>
        <v>0</v>
      </c>
      <c r="T198" s="185">
        <f>T196+T192</f>
        <v>0</v>
      </c>
      <c r="U198" s="150"/>
      <c r="V198" s="184">
        <f>V196+V192</f>
        <v>0</v>
      </c>
      <c r="W198" s="184">
        <f t="shared" ref="W198:Z198" si="646">W196+W192</f>
        <v>0</v>
      </c>
      <c r="X198" s="184">
        <f t="shared" si="646"/>
        <v>0</v>
      </c>
      <c r="Y198" s="184">
        <f t="shared" si="646"/>
        <v>0</v>
      </c>
      <c r="Z198" s="184">
        <f t="shared" si="646"/>
        <v>0</v>
      </c>
      <c r="AA198" s="185">
        <f t="shared" ref="AA198" si="647">IFERROR(Z198/$I$2,0)</f>
        <v>0</v>
      </c>
      <c r="AB198" s="185">
        <f>AB196+AB192</f>
        <v>0</v>
      </c>
      <c r="AC198" s="185">
        <f>AC196+AC192</f>
        <v>0</v>
      </c>
      <c r="AD198" s="150"/>
      <c r="AE198" s="184">
        <f>D198+M198+V198</f>
        <v>0</v>
      </c>
      <c r="AF198" s="185">
        <f>I198+R198+AA198</f>
        <v>0</v>
      </c>
      <c r="AG198" s="185">
        <f>J198+S198+AB198</f>
        <v>0</v>
      </c>
      <c r="AH198" s="185">
        <f>K198+T198+AC198</f>
        <v>0</v>
      </c>
      <c r="AI198" s="186"/>
    </row>
    <row r="199" spans="1:262" ht="14.25" customHeight="1">
      <c r="A199" s="81"/>
      <c r="B199" s="81"/>
      <c r="D199" s="187"/>
      <c r="E199" s="187"/>
      <c r="F199" s="187"/>
      <c r="G199" s="187"/>
      <c r="H199" s="187"/>
      <c r="I199" s="81"/>
      <c r="J199" s="81"/>
      <c r="K199" s="81"/>
      <c r="M199" s="187"/>
      <c r="N199" s="187"/>
      <c r="O199" s="187"/>
      <c r="P199" s="187"/>
      <c r="Q199" s="187"/>
      <c r="R199" s="81"/>
      <c r="S199" s="81"/>
      <c r="T199" s="81"/>
      <c r="V199" s="187"/>
      <c r="W199" s="187"/>
      <c r="X199" s="187"/>
      <c r="Y199" s="187"/>
      <c r="Z199" s="187"/>
      <c r="AA199" s="81"/>
      <c r="AB199" s="81"/>
      <c r="AC199" s="81"/>
      <c r="AE199" s="188"/>
      <c r="AF199" s="81"/>
      <c r="AG199" s="81"/>
      <c r="AH199" s="81"/>
      <c r="AI199" s="81"/>
    </row>
    <row r="200" spans="1:262" ht="14.25" customHeight="1">
      <c r="A200" s="237" t="s">
        <v>57</v>
      </c>
      <c r="B200" s="189"/>
      <c r="C200" s="190"/>
      <c r="D200" s="191"/>
      <c r="E200" s="191"/>
      <c r="F200" s="191"/>
      <c r="G200" s="191"/>
      <c r="H200" s="191"/>
      <c r="I200" s="192">
        <f>I30+I50+I78+I92+I106+I121+I136+I152+I166+I174+I182+I190+I196</f>
        <v>0</v>
      </c>
      <c r="J200" s="189"/>
      <c r="K200" s="189"/>
      <c r="L200" s="190"/>
      <c r="M200" s="189"/>
      <c r="N200" s="189"/>
      <c r="O200" s="189"/>
      <c r="P200" s="189"/>
      <c r="Q200" s="189"/>
      <c r="R200" s="192">
        <f>R30+R50+R78+R92+R106+R121+R136+R152+R166+R174+R182+R190+R196</f>
        <v>0</v>
      </c>
      <c r="S200" s="189"/>
      <c r="T200" s="189"/>
      <c r="U200" s="190"/>
      <c r="V200" s="189"/>
      <c r="W200" s="189"/>
      <c r="X200" s="189"/>
      <c r="Y200" s="189"/>
      <c r="Z200" s="189"/>
      <c r="AA200" s="192">
        <f>AA30+AA50+AA78+AA92+AA106+AA121+AA136+AA152+AA166+AA174+AA182+AA190+AA196</f>
        <v>0</v>
      </c>
      <c r="AB200" s="189"/>
      <c r="AC200" s="189"/>
      <c r="AD200" s="190"/>
      <c r="AE200" s="193"/>
      <c r="AF200" s="194">
        <f>AF30+AF50+AF78+AF92+AF106+AF121+AF136+AF152+AF166+AF174+AF182+AF190+AF196</f>
        <v>0</v>
      </c>
      <c r="AG200" s="81"/>
      <c r="AH200" s="81"/>
      <c r="AI200" s="81"/>
    </row>
    <row r="201" spans="1:262" ht="14.25" customHeight="1">
      <c r="A201" s="238"/>
      <c r="B201" s="81"/>
      <c r="C201" s="164"/>
      <c r="D201" s="195"/>
      <c r="E201" s="195"/>
      <c r="F201" s="195"/>
      <c r="G201" s="195"/>
      <c r="H201" s="195"/>
      <c r="I201" s="196"/>
      <c r="J201" s="81"/>
      <c r="K201" s="81"/>
      <c r="L201" s="164"/>
      <c r="M201" s="81"/>
      <c r="N201" s="81"/>
      <c r="O201" s="81"/>
      <c r="P201" s="81"/>
      <c r="Q201" s="81"/>
      <c r="R201" s="196"/>
      <c r="S201" s="81"/>
      <c r="T201" s="81"/>
      <c r="U201" s="164"/>
      <c r="V201" s="81"/>
      <c r="W201" s="81"/>
      <c r="X201" s="81"/>
      <c r="Y201" s="81"/>
      <c r="Z201" s="81"/>
      <c r="AA201" s="196"/>
      <c r="AB201" s="81"/>
      <c r="AC201" s="81"/>
      <c r="AD201" s="164"/>
      <c r="AE201" s="188"/>
      <c r="AF201" s="197"/>
      <c r="AG201" s="81"/>
      <c r="AH201" s="81"/>
      <c r="AI201" s="81"/>
    </row>
    <row r="202" spans="1:262" ht="14.25" customHeight="1">
      <c r="A202" s="239"/>
      <c r="B202" s="198"/>
      <c r="C202" s="199"/>
      <c r="D202" s="200"/>
      <c r="E202" s="200"/>
      <c r="F202" s="200"/>
      <c r="G202" s="200"/>
      <c r="H202" s="200"/>
      <c r="I202" s="201" t="b">
        <f>IF(I198=I200,TRUE)</f>
        <v>1</v>
      </c>
      <c r="J202" s="198"/>
      <c r="K202" s="198"/>
      <c r="L202" s="199"/>
      <c r="M202" s="198"/>
      <c r="N202" s="198"/>
      <c r="O202" s="198"/>
      <c r="P202" s="198"/>
      <c r="Q202" s="198"/>
      <c r="R202" s="201" t="b">
        <f>IF(R198=R200,TRUE)</f>
        <v>1</v>
      </c>
      <c r="S202" s="198"/>
      <c r="T202" s="198"/>
      <c r="U202" s="199"/>
      <c r="V202" s="198"/>
      <c r="W202" s="198"/>
      <c r="X202" s="198"/>
      <c r="Y202" s="198"/>
      <c r="Z202" s="198"/>
      <c r="AA202" s="201" t="b">
        <f>IF(AA198=AA200,TRUE)</f>
        <v>1</v>
      </c>
      <c r="AB202" s="198"/>
      <c r="AC202" s="198"/>
      <c r="AD202" s="199"/>
      <c r="AE202" s="202"/>
      <c r="AF202" s="203" t="b">
        <f>IF(AF198=AF200,TRUE)</f>
        <v>1</v>
      </c>
      <c r="AG202" s="81"/>
      <c r="AH202" s="81"/>
      <c r="AI202" s="81"/>
    </row>
    <row r="203" spans="1:262" ht="14.25" customHeight="1">
      <c r="A203" s="81"/>
      <c r="B203" s="81"/>
      <c r="D203" s="195"/>
      <c r="E203" s="195"/>
      <c r="F203" s="195"/>
      <c r="G203" s="195"/>
      <c r="H203" s="195"/>
      <c r="I203" s="81"/>
      <c r="J203" s="81"/>
      <c r="K203" s="81"/>
      <c r="M203" s="81"/>
      <c r="N203" s="81"/>
      <c r="O203" s="81"/>
      <c r="P203" s="81"/>
      <c r="Q203" s="81"/>
      <c r="R203" s="81"/>
      <c r="S203" s="81"/>
      <c r="T203" s="81"/>
      <c r="V203" s="81"/>
      <c r="W203" s="81"/>
      <c r="X203" s="81"/>
      <c r="Y203" s="81"/>
      <c r="Z203" s="81"/>
      <c r="AA203" s="81"/>
      <c r="AB203" s="81"/>
      <c r="AC203" s="81"/>
      <c r="AE203" s="188"/>
      <c r="AF203" s="81"/>
      <c r="AG203" s="81"/>
      <c r="AH203" s="81"/>
      <c r="AI203" s="81"/>
    </row>
    <row r="204" spans="1:262" ht="14.25" customHeight="1">
      <c r="A204" s="204" t="s">
        <v>90</v>
      </c>
      <c r="B204" s="204"/>
      <c r="C204" s="190"/>
      <c r="D204" s="205"/>
      <c r="E204" s="205"/>
      <c r="F204" s="205"/>
      <c r="G204" s="205"/>
      <c r="H204" s="205"/>
      <c r="I204" s="205">
        <f t="shared" ref="I204:AH204" si="648">SUM(I19,I42,I62,I86,I100,I115,I129,I191)</f>
        <v>0</v>
      </c>
      <c r="J204" s="205">
        <f t="shared" si="648"/>
        <v>0</v>
      </c>
      <c r="K204" s="205">
        <f t="shared" si="648"/>
        <v>0</v>
      </c>
      <c r="L204" s="205">
        <f t="shared" si="648"/>
        <v>0</v>
      </c>
      <c r="M204" s="205"/>
      <c r="N204" s="205"/>
      <c r="O204" s="205"/>
      <c r="P204" s="205"/>
      <c r="Q204" s="205"/>
      <c r="R204" s="205">
        <f t="shared" si="648"/>
        <v>0</v>
      </c>
      <c r="S204" s="205">
        <f t="shared" si="648"/>
        <v>0</v>
      </c>
      <c r="T204" s="205">
        <f t="shared" si="648"/>
        <v>0</v>
      </c>
      <c r="U204" s="205">
        <f t="shared" si="648"/>
        <v>0</v>
      </c>
      <c r="V204" s="205"/>
      <c r="W204" s="205"/>
      <c r="X204" s="205"/>
      <c r="Y204" s="205"/>
      <c r="Z204" s="205"/>
      <c r="AA204" s="205">
        <f t="shared" si="648"/>
        <v>0</v>
      </c>
      <c r="AB204" s="205">
        <f t="shared" si="648"/>
        <v>0</v>
      </c>
      <c r="AC204" s="205">
        <f t="shared" si="648"/>
        <v>0</v>
      </c>
      <c r="AD204" s="205">
        <f t="shared" si="648"/>
        <v>0</v>
      </c>
      <c r="AE204" s="205"/>
      <c r="AF204" s="205">
        <f t="shared" si="648"/>
        <v>0</v>
      </c>
      <c r="AG204" s="205">
        <f t="shared" si="648"/>
        <v>0</v>
      </c>
      <c r="AH204" s="205">
        <f t="shared" si="648"/>
        <v>0</v>
      </c>
      <c r="AI204" s="81"/>
    </row>
    <row r="205" spans="1:262" ht="14.25" customHeight="1">
      <c r="A205" s="204" t="s">
        <v>91</v>
      </c>
      <c r="B205" s="204"/>
      <c r="C205" s="164"/>
      <c r="D205" s="205"/>
      <c r="E205" s="205"/>
      <c r="F205" s="205"/>
      <c r="G205" s="205"/>
      <c r="H205" s="205"/>
      <c r="I205" s="205">
        <f t="shared" ref="I205:AH205" si="649">SUM(I29,I49,I69,I91,I105,I120,I135)</f>
        <v>0</v>
      </c>
      <c r="J205" s="205">
        <f t="shared" si="649"/>
        <v>0</v>
      </c>
      <c r="K205" s="205">
        <f t="shared" si="649"/>
        <v>0</v>
      </c>
      <c r="L205" s="205">
        <f t="shared" si="649"/>
        <v>0</v>
      </c>
      <c r="M205" s="205"/>
      <c r="N205" s="205"/>
      <c r="O205" s="205"/>
      <c r="P205" s="205"/>
      <c r="Q205" s="205"/>
      <c r="R205" s="205">
        <f t="shared" si="649"/>
        <v>0</v>
      </c>
      <c r="S205" s="205">
        <f t="shared" si="649"/>
        <v>0</v>
      </c>
      <c r="T205" s="205">
        <f t="shared" si="649"/>
        <v>0</v>
      </c>
      <c r="U205" s="205">
        <f t="shared" si="649"/>
        <v>0</v>
      </c>
      <c r="V205" s="205"/>
      <c r="W205" s="205"/>
      <c r="X205" s="205"/>
      <c r="Y205" s="205"/>
      <c r="Z205" s="205"/>
      <c r="AA205" s="205">
        <f t="shared" si="649"/>
        <v>0</v>
      </c>
      <c r="AB205" s="205">
        <f t="shared" si="649"/>
        <v>0</v>
      </c>
      <c r="AC205" s="205">
        <f t="shared" si="649"/>
        <v>0</v>
      </c>
      <c r="AD205" s="205">
        <f t="shared" si="649"/>
        <v>0</v>
      </c>
      <c r="AE205" s="205"/>
      <c r="AF205" s="205">
        <f t="shared" si="649"/>
        <v>0</v>
      </c>
      <c r="AG205" s="205">
        <f t="shared" si="649"/>
        <v>0</v>
      </c>
      <c r="AH205" s="205">
        <f t="shared" si="649"/>
        <v>0</v>
      </c>
      <c r="AI205" s="81"/>
    </row>
    <row r="206" spans="1:262" ht="14.25" customHeight="1">
      <c r="A206" s="204" t="s">
        <v>92</v>
      </c>
      <c r="B206" s="204"/>
      <c r="C206" s="164"/>
      <c r="D206" s="205"/>
      <c r="E206" s="205"/>
      <c r="F206" s="205"/>
      <c r="G206" s="205"/>
      <c r="H206" s="205"/>
      <c r="I206" s="205">
        <f t="shared" ref="I206:AH206" si="650">I204+I205</f>
        <v>0</v>
      </c>
      <c r="J206" s="205">
        <f t="shared" si="650"/>
        <v>0</v>
      </c>
      <c r="K206" s="205">
        <f t="shared" si="650"/>
        <v>0</v>
      </c>
      <c r="L206" s="205">
        <f t="shared" si="650"/>
        <v>0</v>
      </c>
      <c r="M206" s="205"/>
      <c r="N206" s="205"/>
      <c r="O206" s="205"/>
      <c r="P206" s="205"/>
      <c r="Q206" s="205"/>
      <c r="R206" s="205">
        <f t="shared" si="650"/>
        <v>0</v>
      </c>
      <c r="S206" s="205">
        <f t="shared" si="650"/>
        <v>0</v>
      </c>
      <c r="T206" s="205">
        <f t="shared" si="650"/>
        <v>0</v>
      </c>
      <c r="U206" s="205">
        <f t="shared" si="650"/>
        <v>0</v>
      </c>
      <c r="V206" s="205"/>
      <c r="W206" s="205"/>
      <c r="X206" s="205"/>
      <c r="Y206" s="205"/>
      <c r="Z206" s="205"/>
      <c r="AA206" s="205">
        <f t="shared" si="650"/>
        <v>0</v>
      </c>
      <c r="AB206" s="205">
        <f t="shared" si="650"/>
        <v>0</v>
      </c>
      <c r="AC206" s="205">
        <f t="shared" si="650"/>
        <v>0</v>
      </c>
      <c r="AD206" s="205">
        <f t="shared" si="650"/>
        <v>0</v>
      </c>
      <c r="AE206" s="205"/>
      <c r="AF206" s="205">
        <f t="shared" si="650"/>
        <v>0</v>
      </c>
      <c r="AG206" s="205">
        <f t="shared" si="650"/>
        <v>0</v>
      </c>
      <c r="AH206" s="205">
        <f t="shared" si="650"/>
        <v>0</v>
      </c>
      <c r="AI206" s="81"/>
    </row>
    <row r="207" spans="1:262" ht="14.25" customHeight="1">
      <c r="A207" s="206" t="s">
        <v>93</v>
      </c>
      <c r="B207" s="206"/>
      <c r="C207" s="199"/>
      <c r="D207" s="207"/>
      <c r="E207" s="207"/>
      <c r="F207" s="207"/>
      <c r="G207" s="207"/>
      <c r="H207" s="207"/>
      <c r="I207" s="207">
        <f t="shared" ref="I207:AH207" si="651">IFERROR(I204/I206,0)</f>
        <v>0</v>
      </c>
      <c r="J207" s="207">
        <f t="shared" si="651"/>
        <v>0</v>
      </c>
      <c r="K207" s="207">
        <f t="shared" si="651"/>
        <v>0</v>
      </c>
      <c r="L207" s="207">
        <f t="shared" si="651"/>
        <v>0</v>
      </c>
      <c r="M207" s="207"/>
      <c r="N207" s="207"/>
      <c r="O207" s="207"/>
      <c r="P207" s="207"/>
      <c r="Q207" s="207"/>
      <c r="R207" s="207">
        <f t="shared" si="651"/>
        <v>0</v>
      </c>
      <c r="S207" s="207">
        <f t="shared" si="651"/>
        <v>0</v>
      </c>
      <c r="T207" s="207">
        <f t="shared" si="651"/>
        <v>0</v>
      </c>
      <c r="U207" s="207">
        <f t="shared" si="651"/>
        <v>0</v>
      </c>
      <c r="V207" s="207"/>
      <c r="W207" s="207"/>
      <c r="X207" s="207"/>
      <c r="Y207" s="207"/>
      <c r="Z207" s="207"/>
      <c r="AA207" s="207">
        <f t="shared" si="651"/>
        <v>0</v>
      </c>
      <c r="AB207" s="207">
        <f t="shared" si="651"/>
        <v>0</v>
      </c>
      <c r="AC207" s="207">
        <f t="shared" si="651"/>
        <v>0</v>
      </c>
      <c r="AD207" s="207">
        <f t="shared" si="651"/>
        <v>0</v>
      </c>
      <c r="AE207" s="207"/>
      <c r="AF207" s="207">
        <f t="shared" si="651"/>
        <v>0</v>
      </c>
      <c r="AG207" s="207">
        <f t="shared" si="651"/>
        <v>0</v>
      </c>
      <c r="AH207" s="207">
        <f t="shared" si="651"/>
        <v>0</v>
      </c>
      <c r="AI207" s="81"/>
    </row>
    <row r="209" spans="1:34" ht="20.25" customHeight="1">
      <c r="A209" s="15" t="s">
        <v>57</v>
      </c>
      <c r="D209" s="208"/>
      <c r="I209" s="208" t="str">
        <f t="shared" ref="I209:K209" si="652">IF(I198=I206,"OK","ERROR")</f>
        <v>OK</v>
      </c>
      <c r="J209" s="208" t="str">
        <f t="shared" si="652"/>
        <v>OK</v>
      </c>
      <c r="K209" s="208" t="str">
        <f t="shared" si="652"/>
        <v>OK</v>
      </c>
      <c r="R209" s="208" t="str">
        <f t="shared" ref="R209:T209" si="653">IF(R198=R206,"OK","ERROR")</f>
        <v>OK</v>
      </c>
      <c r="S209" s="208" t="str">
        <f t="shared" si="653"/>
        <v>OK</v>
      </c>
      <c r="T209" s="208" t="str">
        <f t="shared" si="653"/>
        <v>OK</v>
      </c>
      <c r="AA209" s="208" t="str">
        <f t="shared" ref="AA209:AC209" si="654">IF(AA198=AA206,"OK","ERROR")</f>
        <v>OK</v>
      </c>
      <c r="AB209" s="208" t="str">
        <f t="shared" si="654"/>
        <v>OK</v>
      </c>
      <c r="AC209" s="208" t="str">
        <f t="shared" si="654"/>
        <v>OK</v>
      </c>
      <c r="AF209" s="208" t="str">
        <f t="shared" ref="AF209:AH209" si="655">IF(AF198=AF206,"OK","ERROR")</f>
        <v>OK</v>
      </c>
      <c r="AG209" s="208" t="str">
        <f t="shared" si="655"/>
        <v>OK</v>
      </c>
      <c r="AH209" s="208" t="str">
        <f t="shared" si="655"/>
        <v>OK</v>
      </c>
    </row>
  </sheetData>
  <sheetProtection insertRows="0" deleteRows="0" selectLockedCells="1"/>
  <mergeCells count="127">
    <mergeCell ref="A97:B97"/>
    <mergeCell ref="A103:B103"/>
    <mergeCell ref="A112:B112"/>
    <mergeCell ref="A102:B102"/>
    <mergeCell ref="A104:B104"/>
    <mergeCell ref="A105:B105"/>
    <mergeCell ref="A99:B99"/>
    <mergeCell ref="A100:B100"/>
    <mergeCell ref="A108:B108"/>
    <mergeCell ref="A110:B110"/>
    <mergeCell ref="A98:B98"/>
    <mergeCell ref="A118:B118"/>
    <mergeCell ref="A126:B126"/>
    <mergeCell ref="A132:B132"/>
    <mergeCell ref="A161:B161"/>
    <mergeCell ref="A133:B133"/>
    <mergeCell ref="A134:B134"/>
    <mergeCell ref="A127:B127"/>
    <mergeCell ref="A111:B111"/>
    <mergeCell ref="A113:B113"/>
    <mergeCell ref="A156:B156"/>
    <mergeCell ref="A157:B157"/>
    <mergeCell ref="A158:B158"/>
    <mergeCell ref="A159:B159"/>
    <mergeCell ref="A160:B160"/>
    <mergeCell ref="A143:B143"/>
    <mergeCell ref="A144:B144"/>
    <mergeCell ref="A145:B145"/>
    <mergeCell ref="A146:B146"/>
    <mergeCell ref="A114:B114"/>
    <mergeCell ref="A115:B115"/>
    <mergeCell ref="A117:B117"/>
    <mergeCell ref="A119:B119"/>
    <mergeCell ref="A120:B120"/>
    <mergeCell ref="A123:B123"/>
    <mergeCell ref="A90:B90"/>
    <mergeCell ref="A56:B56"/>
    <mergeCell ref="A57:B57"/>
    <mergeCell ref="A59:B59"/>
    <mergeCell ref="A66:B66"/>
    <mergeCell ref="A67:B67"/>
    <mergeCell ref="A68:B68"/>
    <mergeCell ref="A38:B38"/>
    <mergeCell ref="A46:B46"/>
    <mergeCell ref="A58:B58"/>
    <mergeCell ref="A65:B65"/>
    <mergeCell ref="A83:B83"/>
    <mergeCell ref="A89:B89"/>
    <mergeCell ref="A74:B74"/>
    <mergeCell ref="A85:B85"/>
    <mergeCell ref="A86:B86"/>
    <mergeCell ref="A155:B155"/>
    <mergeCell ref="A162:B162"/>
    <mergeCell ref="A154:B154"/>
    <mergeCell ref="A163:B163"/>
    <mergeCell ref="A200:A202"/>
    <mergeCell ref="A169:B169"/>
    <mergeCell ref="A172:B172"/>
    <mergeCell ref="A173:B173"/>
    <mergeCell ref="A176:B176"/>
    <mergeCell ref="A177:B177"/>
    <mergeCell ref="A170:B170"/>
    <mergeCell ref="A171:B171"/>
    <mergeCell ref="A189:B189"/>
    <mergeCell ref="A195:B195"/>
    <mergeCell ref="A180:B180"/>
    <mergeCell ref="A181:B181"/>
    <mergeCell ref="A184:B184"/>
    <mergeCell ref="A185:B185"/>
    <mergeCell ref="A188:B188"/>
    <mergeCell ref="A186:B186"/>
    <mergeCell ref="A187:B187"/>
    <mergeCell ref="A179:B179"/>
    <mergeCell ref="A164:B164"/>
    <mergeCell ref="A141:B141"/>
    <mergeCell ref="A131:B131"/>
    <mergeCell ref="A125:B125"/>
    <mergeCell ref="A129:B129"/>
    <mergeCell ref="A128:B128"/>
    <mergeCell ref="A150:B150"/>
    <mergeCell ref="A151:B151"/>
    <mergeCell ref="A147:B147"/>
    <mergeCell ref="A148:B148"/>
    <mergeCell ref="A149:B149"/>
    <mergeCell ref="A142:B142"/>
    <mergeCell ref="AI4:AI6"/>
    <mergeCell ref="M4:T4"/>
    <mergeCell ref="D4:K4"/>
    <mergeCell ref="A49:B49"/>
    <mergeCell ref="A34:B34"/>
    <mergeCell ref="A35:B35"/>
    <mergeCell ref="A48:B48"/>
    <mergeCell ref="AE4:AH4"/>
    <mergeCell ref="A42:B42"/>
    <mergeCell ref="A44:B44"/>
    <mergeCell ref="A45:B45"/>
    <mergeCell ref="A47:B47"/>
    <mergeCell ref="V4:AC4"/>
    <mergeCell ref="A36:B36"/>
    <mergeCell ref="A37:B37"/>
    <mergeCell ref="A39:B39"/>
    <mergeCell ref="A40:B40"/>
    <mergeCell ref="A41:B41"/>
    <mergeCell ref="J2:K2"/>
    <mergeCell ref="A191:B191"/>
    <mergeCell ref="A192:B192"/>
    <mergeCell ref="A64:B64"/>
    <mergeCell ref="A69:B69"/>
    <mergeCell ref="A72:B72"/>
    <mergeCell ref="A75:B75"/>
    <mergeCell ref="A76:B76"/>
    <mergeCell ref="A82:B82"/>
    <mergeCell ref="A84:B84"/>
    <mergeCell ref="A88:B88"/>
    <mergeCell ref="A91:B91"/>
    <mergeCell ref="A55:B55"/>
    <mergeCell ref="A60:B60"/>
    <mergeCell ref="A61:B61"/>
    <mergeCell ref="A62:B62"/>
    <mergeCell ref="A73:B73"/>
    <mergeCell ref="A71:B71"/>
    <mergeCell ref="A96:B96"/>
    <mergeCell ref="A178:B178"/>
    <mergeCell ref="A165:B165"/>
    <mergeCell ref="A168:B168"/>
    <mergeCell ref="A135:B135"/>
    <mergeCell ref="A140:B140"/>
  </mergeCells>
  <phoneticPr fontId="4" type="noConversion"/>
  <pageMargins left="0.70000004768371504" right="0.70000004768371504" top="0.75" bottom="0.75" header="0.30000001192092901" footer="0.30000001192092901"/>
  <pageSetup scale="70" orientation="landscape" useFirstPageNumber="1" r:id="rId1"/>
  <headerFooter alignWithMargins="0">
    <oddFooter>&amp;L&amp;"Calibri,Regular"Budget Template NGO
&amp;P&amp;N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3"/>
  <sheetViews>
    <sheetView topLeftCell="A77" zoomScaleNormal="100" workbookViewId="0">
      <selection activeCell="A50" sqref="A50"/>
    </sheetView>
  </sheetViews>
  <sheetFormatPr baseColWidth="10" defaultColWidth="11" defaultRowHeight="14"/>
  <cols>
    <col min="1" max="1" width="21" style="15" customWidth="1"/>
    <col min="2" max="2" width="95.83203125" style="68" customWidth="1"/>
    <col min="3" max="3" width="14.1640625" style="68" bestFit="1" customWidth="1"/>
    <col min="4" max="16384" width="11" style="68"/>
  </cols>
  <sheetData>
    <row r="1" spans="1:2" s="66" customFormat="1">
      <c r="A1" s="212" t="s">
        <v>49</v>
      </c>
      <c r="B1" s="212"/>
    </row>
    <row r="2" spans="1:2" s="66" customFormat="1" ht="20.25" customHeight="1">
      <c r="A2" s="213" t="s">
        <v>26</v>
      </c>
      <c r="B2" s="214"/>
    </row>
    <row r="3" spans="1:2" ht="14.25" customHeight="1">
      <c r="A3" s="264" t="s">
        <v>13</v>
      </c>
      <c r="B3" s="264"/>
    </row>
    <row r="4" spans="1:2" ht="15.75" customHeight="1">
      <c r="A4" s="264"/>
      <c r="B4" s="264"/>
    </row>
    <row r="5" spans="1:2" ht="14" customHeight="1">
      <c r="A5" s="264"/>
      <c r="B5" s="264"/>
    </row>
    <row r="6" spans="1:2" ht="14" customHeight="1">
      <c r="A6" s="264"/>
      <c r="B6" s="264"/>
    </row>
    <row r="7" spans="1:2" ht="45.5" customHeight="1">
      <c r="A7" s="265" t="s">
        <v>134</v>
      </c>
      <c r="B7" s="266"/>
    </row>
    <row r="8" spans="1:2" ht="15" customHeight="1">
      <c r="A8" s="254"/>
      <c r="B8" s="255"/>
    </row>
    <row r="9" spans="1:2" ht="15" customHeight="1">
      <c r="A9" s="256"/>
      <c r="B9" s="257"/>
    </row>
    <row r="10" spans="1:2" ht="15" customHeight="1">
      <c r="A10" s="256"/>
      <c r="B10" s="257"/>
    </row>
    <row r="11" spans="1:2" ht="15" customHeight="1">
      <c r="A11" s="256"/>
      <c r="B11" s="257"/>
    </row>
    <row r="12" spans="1:2" ht="15" customHeight="1">
      <c r="A12" s="258"/>
      <c r="B12" s="259"/>
    </row>
    <row r="13" spans="1:2" ht="61" customHeight="1">
      <c r="A13" s="265" t="s">
        <v>139</v>
      </c>
      <c r="B13" s="266"/>
    </row>
    <row r="14" spans="1:2" ht="15" customHeight="1">
      <c r="A14" s="248"/>
      <c r="B14" s="249"/>
    </row>
    <row r="15" spans="1:2" ht="15" customHeight="1">
      <c r="A15" s="250"/>
      <c r="B15" s="251"/>
    </row>
    <row r="16" spans="1:2" ht="15" customHeight="1">
      <c r="A16" s="250"/>
      <c r="B16" s="251"/>
    </row>
    <row r="17" spans="1:2" ht="15" customHeight="1">
      <c r="A17" s="250"/>
      <c r="B17" s="251"/>
    </row>
    <row r="18" spans="1:2" ht="15" customHeight="1">
      <c r="A18" s="252"/>
      <c r="B18" s="253"/>
    </row>
    <row r="19" spans="1:2" ht="49.5" customHeight="1">
      <c r="A19" s="265" t="s">
        <v>141</v>
      </c>
      <c r="B19" s="266"/>
    </row>
    <row r="20" spans="1:2" ht="15" customHeight="1">
      <c r="A20" s="248"/>
      <c r="B20" s="249"/>
    </row>
    <row r="21" spans="1:2" ht="15" customHeight="1">
      <c r="A21" s="250"/>
      <c r="B21" s="251"/>
    </row>
    <row r="22" spans="1:2" ht="15" customHeight="1">
      <c r="A22" s="250"/>
      <c r="B22" s="251"/>
    </row>
    <row r="23" spans="1:2" ht="15" customHeight="1">
      <c r="A23" s="250"/>
      <c r="B23" s="251"/>
    </row>
    <row r="24" spans="1:2" ht="15" customHeight="1">
      <c r="A24" s="252"/>
      <c r="B24" s="253"/>
    </row>
    <row r="25" spans="1:2" ht="36" customHeight="1">
      <c r="A25" s="262" t="s">
        <v>140</v>
      </c>
      <c r="B25" s="263"/>
    </row>
    <row r="26" spans="1:2" ht="15" customHeight="1">
      <c r="A26" s="260"/>
      <c r="B26" s="261"/>
    </row>
    <row r="27" spans="1:2" ht="15" customHeight="1">
      <c r="A27" s="250"/>
      <c r="B27" s="251"/>
    </row>
    <row r="28" spans="1:2" ht="15" customHeight="1">
      <c r="A28" s="250"/>
      <c r="B28" s="251"/>
    </row>
    <row r="29" spans="1:2" ht="15" customHeight="1">
      <c r="A29" s="250"/>
      <c r="B29" s="251"/>
    </row>
    <row r="30" spans="1:2" ht="15" customHeight="1">
      <c r="A30" s="250"/>
      <c r="B30" s="251"/>
    </row>
    <row r="31" spans="1:2" ht="15" customHeight="1">
      <c r="A31" s="252"/>
      <c r="B31" s="253"/>
    </row>
    <row r="32" spans="1:2" ht="31.5" customHeight="1">
      <c r="A32" s="262" t="s">
        <v>135</v>
      </c>
      <c r="B32" s="263"/>
    </row>
    <row r="33" spans="1:2" ht="15" customHeight="1">
      <c r="A33" s="248"/>
      <c r="B33" s="249"/>
    </row>
    <row r="34" spans="1:2" ht="15" customHeight="1">
      <c r="A34" s="250"/>
      <c r="B34" s="251"/>
    </row>
    <row r="35" spans="1:2" ht="15" customHeight="1">
      <c r="A35" s="250"/>
      <c r="B35" s="251"/>
    </row>
    <row r="36" spans="1:2" ht="15" customHeight="1">
      <c r="A36" s="250"/>
      <c r="B36" s="251"/>
    </row>
    <row r="37" spans="1:2" ht="15" customHeight="1">
      <c r="A37" s="250"/>
      <c r="B37" s="251"/>
    </row>
    <row r="38" spans="1:2" ht="15" customHeight="1">
      <c r="A38" s="252"/>
      <c r="B38" s="253"/>
    </row>
    <row r="39" spans="1:2" ht="33" customHeight="1">
      <c r="A39" s="262" t="s">
        <v>136</v>
      </c>
      <c r="B39" s="263"/>
    </row>
    <row r="40" spans="1:2" ht="15" customHeight="1">
      <c r="A40" s="248"/>
      <c r="B40" s="249"/>
    </row>
    <row r="41" spans="1:2" ht="15" customHeight="1">
      <c r="A41" s="250"/>
      <c r="B41" s="251"/>
    </row>
    <row r="42" spans="1:2" ht="15" customHeight="1">
      <c r="A42" s="250"/>
      <c r="B42" s="251"/>
    </row>
    <row r="43" spans="1:2" ht="15" customHeight="1">
      <c r="A43" s="252"/>
      <c r="B43" s="253"/>
    </row>
    <row r="44" spans="1:2" ht="37" customHeight="1">
      <c r="A44" s="262" t="s">
        <v>137</v>
      </c>
      <c r="B44" s="263"/>
    </row>
    <row r="45" spans="1:2" ht="15" customHeight="1">
      <c r="A45" s="248"/>
      <c r="B45" s="249"/>
    </row>
    <row r="46" spans="1:2" ht="15" customHeight="1">
      <c r="A46" s="250"/>
      <c r="B46" s="251"/>
    </row>
    <row r="47" spans="1:2" ht="15" customHeight="1">
      <c r="A47" s="250"/>
      <c r="B47" s="251"/>
    </row>
    <row r="48" spans="1:2" ht="15" customHeight="1">
      <c r="A48" s="252"/>
      <c r="B48" s="253"/>
    </row>
    <row r="49" spans="1:2" ht="62.5" customHeight="1">
      <c r="A49" s="262" t="s">
        <v>142</v>
      </c>
      <c r="B49" s="263"/>
    </row>
    <row r="50" spans="1:2" ht="15" customHeight="1">
      <c r="A50" s="215" t="s">
        <v>111</v>
      </c>
      <c r="B50" s="216"/>
    </row>
    <row r="51" spans="1:2" ht="15" customHeight="1">
      <c r="A51" s="248"/>
      <c r="B51" s="249"/>
    </row>
    <row r="52" spans="1:2" ht="15" customHeight="1">
      <c r="A52" s="250"/>
      <c r="B52" s="251"/>
    </row>
    <row r="53" spans="1:2" ht="15" customHeight="1">
      <c r="A53" s="250"/>
      <c r="B53" s="251"/>
    </row>
    <row r="54" spans="1:2" ht="15" customHeight="1">
      <c r="A54" s="215" t="s">
        <v>112</v>
      </c>
      <c r="B54" s="216"/>
    </row>
    <row r="55" spans="1:2" ht="15" customHeight="1">
      <c r="A55" s="248"/>
      <c r="B55" s="249"/>
    </row>
    <row r="56" spans="1:2" ht="15" customHeight="1">
      <c r="A56" s="250"/>
      <c r="B56" s="251"/>
    </row>
    <row r="57" spans="1:2" ht="15" customHeight="1">
      <c r="A57" s="252"/>
      <c r="B57" s="253"/>
    </row>
    <row r="58" spans="1:2" ht="15" customHeight="1">
      <c r="A58" s="215" t="s">
        <v>113</v>
      </c>
      <c r="B58" s="216"/>
    </row>
    <row r="59" spans="1:2" ht="15" customHeight="1">
      <c r="A59" s="248"/>
      <c r="B59" s="249"/>
    </row>
    <row r="60" spans="1:2" ht="15" customHeight="1">
      <c r="A60" s="250"/>
      <c r="B60" s="251"/>
    </row>
    <row r="61" spans="1:2" ht="15" customHeight="1">
      <c r="A61" s="250"/>
      <c r="B61" s="251"/>
    </row>
    <row r="62" spans="1:2" ht="15" customHeight="1">
      <c r="A62" s="252"/>
      <c r="B62" s="253"/>
    </row>
    <row r="63" spans="1:2" ht="15" customHeight="1">
      <c r="A63" s="215" t="s">
        <v>114</v>
      </c>
      <c r="B63" s="216"/>
    </row>
    <row r="64" spans="1:2" ht="15" customHeight="1">
      <c r="A64" s="248"/>
      <c r="B64" s="249"/>
    </row>
    <row r="65" spans="1:5" ht="15" customHeight="1">
      <c r="A65" s="250"/>
      <c r="B65" s="251"/>
    </row>
    <row r="66" spans="1:5" ht="15" customHeight="1">
      <c r="A66" s="252"/>
      <c r="B66" s="253"/>
    </row>
    <row r="67" spans="1:5" ht="15" customHeight="1">
      <c r="A67" s="215" t="s">
        <v>87</v>
      </c>
      <c r="B67" s="216"/>
    </row>
    <row r="68" spans="1:5" ht="15" customHeight="1">
      <c r="A68" s="248"/>
      <c r="B68" s="249"/>
    </row>
    <row r="69" spans="1:5" ht="15" customHeight="1">
      <c r="A69" s="250"/>
      <c r="B69" s="251"/>
    </row>
    <row r="70" spans="1:5" ht="15" customHeight="1">
      <c r="A70" s="252"/>
      <c r="B70" s="253"/>
    </row>
    <row r="71" spans="1:5" ht="48.5" hidden="1" customHeight="1">
      <c r="A71" s="262" t="s">
        <v>138</v>
      </c>
      <c r="B71" s="263"/>
    </row>
    <row r="72" spans="1:5" ht="15" hidden="1" customHeight="1">
      <c r="A72" s="248"/>
      <c r="B72" s="249"/>
    </row>
    <row r="73" spans="1:5" ht="15" hidden="1" customHeight="1">
      <c r="A73" s="250"/>
      <c r="B73" s="251"/>
    </row>
    <row r="74" spans="1:5" ht="15" hidden="1" customHeight="1">
      <c r="A74" s="250"/>
      <c r="B74" s="251"/>
    </row>
    <row r="75" spans="1:5" ht="15" hidden="1" customHeight="1">
      <c r="A75" s="250"/>
      <c r="B75" s="251"/>
    </row>
    <row r="76" spans="1:5" ht="15" hidden="1" customHeight="1">
      <c r="A76" s="252"/>
      <c r="B76" s="253"/>
    </row>
    <row r="77" spans="1:5" s="66" customFormat="1" ht="15" customHeight="1">
      <c r="A77" s="217"/>
      <c r="B77" s="218"/>
    </row>
    <row r="78" spans="1:5" s="66" customFormat="1" ht="15" customHeight="1">
      <c r="A78" s="81"/>
      <c r="B78" s="219"/>
      <c r="C78" s="245" t="s">
        <v>56</v>
      </c>
      <c r="D78" s="246"/>
      <c r="E78" s="247"/>
    </row>
    <row r="79" spans="1:5" s="66" customFormat="1" ht="15" customHeight="1">
      <c r="A79" s="81"/>
      <c r="B79" s="220" t="s">
        <v>54</v>
      </c>
      <c r="C79" s="220">
        <v>2021</v>
      </c>
      <c r="D79" s="220">
        <v>2022</v>
      </c>
      <c r="E79" s="220">
        <v>2023</v>
      </c>
    </row>
    <row r="80" spans="1:5" s="66" customFormat="1" ht="30">
      <c r="A80" s="215" t="s">
        <v>53</v>
      </c>
      <c r="B80" s="216"/>
      <c r="C80" s="211"/>
      <c r="D80" s="211"/>
      <c r="E80" s="211"/>
    </row>
    <row r="81" spans="1:5" s="66" customFormat="1" ht="30">
      <c r="A81" s="215" t="s">
        <v>53</v>
      </c>
      <c r="B81" s="216"/>
      <c r="C81" s="211"/>
      <c r="D81" s="211"/>
      <c r="E81" s="211"/>
    </row>
    <row r="82" spans="1:5" s="66" customFormat="1" ht="30">
      <c r="A82" s="215" t="s">
        <v>53</v>
      </c>
      <c r="B82" s="216"/>
      <c r="C82" s="211"/>
      <c r="D82" s="211"/>
      <c r="E82" s="211"/>
    </row>
    <row r="83" spans="1:5" s="66" customFormat="1" ht="30">
      <c r="A83" s="215" t="s">
        <v>53</v>
      </c>
      <c r="B83" s="216"/>
      <c r="C83" s="211"/>
      <c r="D83" s="211"/>
      <c r="E83" s="211"/>
    </row>
    <row r="84" spans="1:5" s="66" customFormat="1" ht="30">
      <c r="A84" s="215" t="s">
        <v>53</v>
      </c>
      <c r="B84" s="216"/>
      <c r="C84" s="211"/>
      <c r="D84" s="211"/>
      <c r="E84" s="211"/>
    </row>
    <row r="85" spans="1:5" s="66" customFormat="1" ht="30">
      <c r="A85" s="215" t="s">
        <v>53</v>
      </c>
      <c r="B85" s="216"/>
      <c r="C85" s="211"/>
      <c r="D85" s="211"/>
      <c r="E85" s="211"/>
    </row>
    <row r="86" spans="1:5" s="66" customFormat="1" ht="30">
      <c r="A86" s="215" t="s">
        <v>53</v>
      </c>
      <c r="B86" s="216"/>
      <c r="C86" s="211"/>
      <c r="D86" s="211"/>
      <c r="E86" s="211"/>
    </row>
    <row r="87" spans="1:5" s="66" customFormat="1">
      <c r="A87" s="65"/>
    </row>
    <row r="88" spans="1:5" s="66" customFormat="1">
      <c r="A88" s="65"/>
    </row>
    <row r="89" spans="1:5" s="66" customFormat="1">
      <c r="A89" s="65"/>
      <c r="C89" s="221" t="s">
        <v>55</v>
      </c>
    </row>
    <row r="90" spans="1:5" s="66" customFormat="1">
      <c r="A90" s="65"/>
    </row>
    <row r="91" spans="1:5" s="66" customFormat="1">
      <c r="A91" s="65"/>
    </row>
    <row r="92" spans="1:5" s="66" customFormat="1">
      <c r="A92" s="65"/>
    </row>
    <row r="93" spans="1:5" s="66" customFormat="1">
      <c r="A93" s="65"/>
    </row>
    <row r="94" spans="1:5" s="66" customFormat="1">
      <c r="A94" s="65"/>
    </row>
    <row r="95" spans="1:5" s="66" customFormat="1">
      <c r="A95" s="65"/>
    </row>
    <row r="96" spans="1:5" s="66" customFormat="1">
      <c r="A96" s="65"/>
    </row>
    <row r="97" spans="1:1" s="66" customFormat="1">
      <c r="A97" s="65"/>
    </row>
    <row r="98" spans="1:1" s="66" customFormat="1">
      <c r="A98" s="65"/>
    </row>
    <row r="99" spans="1:1" s="66" customFormat="1">
      <c r="A99" s="65"/>
    </row>
    <row r="100" spans="1:1" s="66" customFormat="1">
      <c r="A100" s="65"/>
    </row>
    <row r="101" spans="1:1" s="66" customFormat="1">
      <c r="A101" s="65"/>
    </row>
    <row r="102" spans="1:1" s="66" customFormat="1">
      <c r="A102" s="65"/>
    </row>
    <row r="103" spans="1:1" s="66" customFormat="1">
      <c r="A103" s="65"/>
    </row>
    <row r="104" spans="1:1" s="66" customFormat="1">
      <c r="A104" s="65"/>
    </row>
    <row r="105" spans="1:1" s="66" customFormat="1">
      <c r="A105" s="65"/>
    </row>
    <row r="106" spans="1:1" s="66" customFormat="1">
      <c r="A106" s="65"/>
    </row>
    <row r="107" spans="1:1" s="66" customFormat="1">
      <c r="A107" s="65"/>
    </row>
    <row r="108" spans="1:1" s="66" customFormat="1">
      <c r="A108" s="65"/>
    </row>
    <row r="109" spans="1:1" s="66" customFormat="1">
      <c r="A109" s="65"/>
    </row>
    <row r="110" spans="1:1" s="66" customFormat="1">
      <c r="A110" s="65"/>
    </row>
    <row r="111" spans="1:1" s="66" customFormat="1">
      <c r="A111" s="65"/>
    </row>
    <row r="112" spans="1:1" s="66" customFormat="1">
      <c r="A112" s="65"/>
    </row>
    <row r="113" spans="1:1" s="66" customFormat="1">
      <c r="A113" s="65"/>
    </row>
  </sheetData>
  <mergeCells count="24">
    <mergeCell ref="A3:B6"/>
    <mergeCell ref="A51:B53"/>
    <mergeCell ref="A13:B13"/>
    <mergeCell ref="A14:B18"/>
    <mergeCell ref="A44:B44"/>
    <mergeCell ref="A45:B48"/>
    <mergeCell ref="A7:B7"/>
    <mergeCell ref="A19:B19"/>
    <mergeCell ref="A25:B25"/>
    <mergeCell ref="A32:B32"/>
    <mergeCell ref="C78:E78"/>
    <mergeCell ref="A55:B57"/>
    <mergeCell ref="A8:B12"/>
    <mergeCell ref="A72:B76"/>
    <mergeCell ref="A64:B66"/>
    <mergeCell ref="A26:B31"/>
    <mergeCell ref="A40:B43"/>
    <mergeCell ref="A39:B39"/>
    <mergeCell ref="A68:B70"/>
    <mergeCell ref="A71:B71"/>
    <mergeCell ref="A59:B62"/>
    <mergeCell ref="A49:B49"/>
    <mergeCell ref="A20:B24"/>
    <mergeCell ref="A33:B38"/>
  </mergeCells>
  <phoneticPr fontId="4" type="noConversion"/>
  <pageMargins left="0.7" right="0.7" top="0.75" bottom="0.75" header="0.3" footer="0.3"/>
  <pageSetup scale="70"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 Summary</vt:lpstr>
      <vt:lpstr>Master Budget</vt:lpstr>
      <vt:lpstr>Budget Narrative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KifleGG</dc:creator>
  <cp:lastModifiedBy>Microsoft Office User</cp:lastModifiedBy>
  <cp:lastPrinted>2014-09-21T01:31:15Z</cp:lastPrinted>
  <dcterms:created xsi:type="dcterms:W3CDTF">2011-08-25T18:45:31Z</dcterms:created>
  <dcterms:modified xsi:type="dcterms:W3CDTF">2020-08-14T08:59:39Z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